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INDICE" sheetId="1" r:id="rId1"/>
    <sheet name="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2_6" sheetId="8" r:id="rId8"/>
    <sheet name="2_7" sheetId="9" r:id="rId9"/>
    <sheet name="2_8" sheetId="10" r:id="rId10"/>
    <sheet name="3_1" sheetId="11" r:id="rId11"/>
    <sheet name="3_2" sheetId="12" r:id="rId12"/>
    <sheet name="3_3" sheetId="13" r:id="rId13"/>
    <sheet name="3_4" sheetId="14" r:id="rId14"/>
    <sheet name="3_5" sheetId="15" r:id="rId15"/>
    <sheet name="3_6" sheetId="16" r:id="rId16"/>
    <sheet name="3_7" sheetId="17" r:id="rId17"/>
    <sheet name="3_8" sheetId="18" r:id="rId18"/>
    <sheet name="4_1" sheetId="19" r:id="rId19"/>
    <sheet name="4_2" sheetId="20" r:id="rId20"/>
    <sheet name="4_3" sheetId="21" r:id="rId21"/>
    <sheet name="4_4" sheetId="22" r:id="rId22"/>
    <sheet name="4_5" sheetId="23" r:id="rId23"/>
    <sheet name="4_6" sheetId="24" r:id="rId24"/>
    <sheet name="4_7" sheetId="25" r:id="rId25"/>
    <sheet name="4_8" sheetId="26" r:id="rId26"/>
    <sheet name="4_9" sheetId="27" r:id="rId27"/>
    <sheet name="4_10" sheetId="28" r:id="rId28"/>
    <sheet name="4_11" sheetId="29" r:id="rId29"/>
    <sheet name="4_12" sheetId="30" r:id="rId30"/>
    <sheet name="4_13" sheetId="31" r:id="rId31"/>
    <sheet name="4_14" sheetId="32" r:id="rId32"/>
    <sheet name="4_15" sheetId="33" r:id="rId33"/>
    <sheet name="4_16" sheetId="34" r:id="rId34"/>
    <sheet name="4_17" sheetId="35" r:id="rId35"/>
    <sheet name="4_18" sheetId="36" r:id="rId36"/>
    <sheet name="4_19" sheetId="37" r:id="rId37"/>
    <sheet name="4_20" sheetId="38" r:id="rId38"/>
    <sheet name="4_21" sheetId="39" r:id="rId39"/>
    <sheet name="4_22" sheetId="40" r:id="rId40"/>
    <sheet name="4_23" sheetId="41" r:id="rId41"/>
    <sheet name="4_24" sheetId="42" r:id="rId42"/>
    <sheet name="4_25" sheetId="43" r:id="rId43"/>
    <sheet name="4_26" sheetId="44" r:id="rId44"/>
    <sheet name="4_27" sheetId="45" r:id="rId45"/>
    <sheet name="4_28" sheetId="46" r:id="rId46"/>
    <sheet name="5_1" sheetId="47" r:id="rId47"/>
    <sheet name="5_2" sheetId="48" r:id="rId48"/>
    <sheet name="5_3" sheetId="49" r:id="rId49"/>
    <sheet name="5_4" sheetId="50" r:id="rId50"/>
    <sheet name="5_5" sheetId="51" r:id="rId51"/>
    <sheet name="5_6" sheetId="52" r:id="rId52"/>
    <sheet name="5_7" sheetId="53" r:id="rId53"/>
    <sheet name="5_8" sheetId="54" r:id="rId54"/>
    <sheet name="5_9" sheetId="55" r:id="rId55"/>
    <sheet name="5_10" sheetId="56" r:id="rId56"/>
    <sheet name="5_11" sheetId="57" r:id="rId57"/>
    <sheet name="5_12" sheetId="58" r:id="rId58"/>
    <sheet name="5_13" sheetId="59" r:id="rId59"/>
    <sheet name="5_14" sheetId="60" r:id="rId60"/>
    <sheet name="5_15" sheetId="61" r:id="rId61"/>
    <sheet name="5_16" sheetId="62" r:id="rId62"/>
    <sheet name="5_17" sheetId="63" r:id="rId63"/>
    <sheet name="5_18" sheetId="64" r:id="rId64"/>
    <sheet name="5_19" sheetId="65" r:id="rId65"/>
    <sheet name="5_20" sheetId="66" r:id="rId66"/>
    <sheet name="5_21" sheetId="67" r:id="rId67"/>
    <sheet name="5_22" sheetId="68" r:id="rId68"/>
    <sheet name="5_23" sheetId="69" r:id="rId69"/>
    <sheet name="5_24" sheetId="70" r:id="rId70"/>
    <sheet name="5_25" sheetId="71" r:id="rId71"/>
    <sheet name="5_26" sheetId="72" r:id="rId72"/>
    <sheet name="5_27" sheetId="73" r:id="rId73"/>
    <sheet name="5_28" sheetId="74" r:id="rId74"/>
    <sheet name="6" sheetId="75" r:id="rId75"/>
    <sheet name="7" sheetId="76" r:id="rId76"/>
  </sheets>
  <definedNames>
    <definedName name="Calco">#REF!</definedName>
    <definedName name="Calcoli">#REF!</definedName>
    <definedName name="Excel_BuiltIn_Print_Area_1">#REF!</definedName>
    <definedName name="ProvenienzaTuristi">#REF!</definedName>
    <definedName name="Tavola_2.6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<sst xmlns="http://schemas.openxmlformats.org/spreadsheetml/2006/main" count="6352" uniqueCount="451">
  <si>
    <t>ARRIVI E PRESENZE PER TIPOLOGIA DI AZIENDA. Valori assoluti, composizione percentuale e confronto con anno precedente.</t>
  </si>
  <si>
    <t>Periodo: GENNAIO - DICEMBRE</t>
  </si>
  <si>
    <t>TIPOLOGIA RICETTIVA</t>
  </si>
  <si>
    <t xml:space="preserve">Variazione % </t>
  </si>
  <si>
    <t>ARRIVI</t>
  </si>
  <si>
    <t>%</t>
  </si>
  <si>
    <t>PRESENZE</t>
  </si>
  <si>
    <t>ALBERGHIERA</t>
  </si>
  <si>
    <t>5 e 4 stelle</t>
  </si>
  <si>
    <t>3 stelle</t>
  </si>
  <si>
    <t>2 stelle</t>
  </si>
  <si>
    <t>1 stella</t>
  </si>
  <si>
    <t>Residenze Turistiche Alberghiere</t>
  </si>
  <si>
    <t>EXTRALBERGHIERA</t>
  </si>
  <si>
    <t>Alloggi agrituristici</t>
  </si>
  <si>
    <t>Affittacamere</t>
  </si>
  <si>
    <t>Alloggi privati</t>
  </si>
  <si>
    <t>Case per ferie</t>
  </si>
  <si>
    <t>Campeggi</t>
  </si>
  <si>
    <t>Rifugi alpini ed escursionistici</t>
  </si>
  <si>
    <t>Residenze d'epoca</t>
  </si>
  <si>
    <t xml:space="preserve">Residence </t>
  </si>
  <si>
    <t>TOTALE GENERALE</t>
  </si>
  <si>
    <t>Nel caso di valori assoluti non indicati (spazi bianchi), si tratta di dati non divulgabili in quanto riferiti ad unità statistiche in numero inferiore alla soglia prevista dal</t>
  </si>
  <si>
    <t xml:space="preserve">"Codice di deontologia e buona condotta per i trattamenti di dati personali a scopi statistici e di ricerca scientifica effettuati nell'ambito del Sistema Statistico Nazionale". </t>
  </si>
  <si>
    <t>Fonte ed elaborazione: Provincia di Pistoia.</t>
  </si>
  <si>
    <t>Territorio: AREA VALDINIEVOLE</t>
  </si>
  <si>
    <t>-</t>
  </si>
  <si>
    <t>Territorio: Comune di MONTECATINI-TERME</t>
  </si>
  <si>
    <t>Territorio: AREA PISTOIESE</t>
  </si>
  <si>
    <t>Territorio: QUADRANTE MONTANO</t>
  </si>
  <si>
    <t>Territorio: QUADRANTE METROPOLITANO</t>
  </si>
  <si>
    <t>Territorio: Comune di PISTOIA</t>
  </si>
  <si>
    <t>Territorio: AREA MONTALBANO</t>
  </si>
  <si>
    <t>Arrivi e presenze turistiche per paese di provenienza. Valori assoluti, variazioni %  e permanenza media (in giorni).</t>
  </si>
  <si>
    <t>PAESI DI RESIDENZA</t>
  </si>
  <si>
    <t>PERM. MEDIA</t>
  </si>
  <si>
    <t xml:space="preserve">Var % </t>
  </si>
  <si>
    <t>Unione Europea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</si>
  <si>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</si>
  <si>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</si>
  <si>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</si>
  <si>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</si>
  <si>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</si>
  <si>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</si>
  <si>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</si>
  <si>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</si>
  <si>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</si>
  <si>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</si>
  <si>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</si>
  <si>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</si>
  <si>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</si>
  <si>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</si>
  <si>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</si>
  <si>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</si>
  <si>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</si>
  <si>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</si>
  <si>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</si>
  <si>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</si>
  <si>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</si>
  <si>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</si>
  <si>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</si>
  <si>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</si>
  <si>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</si>
  <si>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</si>
  <si>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Altri Paesi Europei</t>
  </si>
  <si>
    <t>Croazia</t>
  </si>
  <si>
    <t>Islanda</t>
  </si>
  <si>
    <t>Norvegia</t>
  </si>
  <si>
    <t>Russia</t>
  </si>
  <si>
    <t>Svizzera-Liechtenstein</t>
  </si>
  <si>
    <t>Turchia</t>
  </si>
  <si>
    <t>Ucraina</t>
  </si>
  <si>
    <t>Altri paesi europei</t>
  </si>
  <si>
    <t>Paesi Extraeuropei</t>
  </si>
  <si>
    <t>Canada</t>
  </si>
  <si>
    <t>Stati Uniti</t>
  </si>
  <si>
    <t>Altri Paesi Nord-Americani</t>
  </si>
  <si>
    <t>Messico</t>
  </si>
  <si>
    <t>Venezuela</t>
  </si>
  <si>
    <t>Brasile</t>
  </si>
  <si>
    <t>Argentina</t>
  </si>
  <si>
    <t>Altri Paesi Centro-Sud America</t>
  </si>
  <si>
    <t>Cina</t>
  </si>
  <si>
    <t>Giappone</t>
  </si>
  <si>
    <t>Corea del Sud</t>
  </si>
  <si>
    <t>India</t>
  </si>
  <si>
    <t>Israele</t>
  </si>
  <si>
    <t>Altri Paesi Asia Occidentale</t>
  </si>
  <si>
    <t>Altri Paesi Asia</t>
  </si>
  <si>
    <t>Egitto</t>
  </si>
  <si>
    <t>Altri Paesi Africa Mediterranea</t>
  </si>
  <si>
    <t>Sud Africa</t>
  </si>
  <si>
    <t>Altri Paesi dell'Africa</t>
  </si>
  <si>
    <t>Australia</t>
  </si>
  <si>
    <t>Nuova Zelanda</t>
  </si>
  <si>
    <t>Altri Paesi Oceania</t>
  </si>
  <si>
    <t>Non specificato</t>
  </si>
  <si>
    <t>TOTALE ESTERO</t>
  </si>
  <si>
    <t>Fonte ed elaborazioni: Provincia di Pistoia.</t>
  </si>
  <si>
    <t>Quadrante metropolitano</t>
  </si>
  <si>
    <t>Area Montalbano</t>
  </si>
  <si>
    <t>ARRIVI E PRESENZE TURISTICHE  PER REGIONE DI PROVENIENZA. Valori assoluti, percentuali  e permanenza media (in giorni).</t>
  </si>
  <si>
    <t>REGIONE</t>
  </si>
  <si>
    <t>PERMANENZA MEDIA</t>
  </si>
  <si>
    <t xml:space="preserve">Var.% </t>
  </si>
  <si>
    <t>TOTALE</t>
  </si>
  <si>
    <t>Fonte ed elaborazioni: Provincia di Pistoia</t>
  </si>
  <si>
    <t xml:space="preserve">PROVINCIA DI PISTOIA. PRESENZE TURISTICHE PER PROVENIENZA (NUMERO E  POSIZIONE), POPOLAZIONE </t>
  </si>
  <si>
    <t>PAESI ESTERI</t>
  </si>
  <si>
    <t xml:space="preserve">PRESENZE </t>
  </si>
  <si>
    <t xml:space="preserve">POPOLAZIONE </t>
  </si>
  <si>
    <t>INDICE (PRESENZE/    POPOLAZIONE*100)</t>
  </si>
  <si>
    <t>REGIONI ITALIANE</t>
  </si>
  <si>
    <t>Fonti: citate e Provincia di Pistoia. Elaborazioni: Provincia di Pistoia.</t>
  </si>
  <si>
    <t>ALBERGHIERO</t>
  </si>
  <si>
    <t>EXTRALBERGHIERO</t>
  </si>
  <si>
    <t>COMUNI</t>
  </si>
  <si>
    <t>ITALIA</t>
  </si>
  <si>
    <t>ESTERO</t>
  </si>
  <si>
    <t>VARIAZIONE %</t>
  </si>
  <si>
    <t>Quadrante montano</t>
  </si>
  <si>
    <t>AREA PISTOIESE</t>
  </si>
  <si>
    <t>AREA VALDINIEVOLE</t>
  </si>
  <si>
    <t>Variazione %</t>
  </si>
  <si>
    <t xml:space="preserve">Nel caso di valori assoluti non indicati (spazi bianchi), si tratta di dati non divulgabili in quanto riferiti ad unità statistiche in numero inferiore alla soglia prevista </t>
  </si>
  <si>
    <t xml:space="preserve">dal "Codice di deontologia e buona condotta per i trattamenti di dati personali a scopi statistici e di ricerca scientifica effettuati nell'ambito del Sistema Statistico </t>
  </si>
  <si>
    <t xml:space="preserve">(*)= La rilevazione statistica del movimento dei clienti negli esercizi ricettivi è prevista dal Programma Statistico Nazionale ed è regolata dalle Direttive UE e </t>
  </si>
  <si>
    <t>dalle Circolari Istat ed i dati devono essere validati in base ai controlli di qualità indicati dall'Istat, titolare della rilevazione, e dalla Regione Toscana.</t>
  </si>
  <si>
    <t>MOVIMENTO TURISTICO PER COMUNE. Dati assoluti e variazioni % rispetto allo stesso periodo anno precedente.</t>
  </si>
  <si>
    <t xml:space="preserve">ABETONE                  </t>
  </si>
  <si>
    <t xml:space="preserve">AGLIANA                  </t>
  </si>
  <si>
    <t xml:space="preserve">BUGGIANO                 </t>
  </si>
  <si>
    <t xml:space="preserve">CHIESINA UZZANESE        </t>
  </si>
  <si>
    <t xml:space="preserve">CUTIGLIANO               </t>
  </si>
  <si>
    <t xml:space="preserve">LAMPORECCHIO             </t>
  </si>
  <si>
    <t xml:space="preserve">LARCIANO                 </t>
  </si>
  <si>
    <t xml:space="preserve">MARLIANA                 </t>
  </si>
  <si>
    <t xml:space="preserve">MASSA E COZZILE          </t>
  </si>
  <si>
    <t xml:space="preserve">MONSUMMANO TERME         </t>
  </si>
  <si>
    <t xml:space="preserve">MONTALE                  </t>
  </si>
  <si>
    <t xml:space="preserve">MONTECATINI-TERME        </t>
  </si>
  <si>
    <t xml:space="preserve">PESCIA                   </t>
  </si>
  <si>
    <t xml:space="preserve">PIEVE A NIEVOLE          </t>
  </si>
  <si>
    <t xml:space="preserve">PISTOIA                  </t>
  </si>
  <si>
    <t xml:space="preserve">PITEGLIO                 </t>
  </si>
  <si>
    <t xml:space="preserve">PONTE BUGGIANESE         </t>
  </si>
  <si>
    <t xml:space="preserve">QUARRATA                 </t>
  </si>
  <si>
    <t xml:space="preserve">SAMBUCA PISTOIESE        </t>
  </si>
  <si>
    <t xml:space="preserve">SERRAVALLE PISTOIESE     </t>
  </si>
  <si>
    <t xml:space="preserve">UZZANO                   </t>
  </si>
  <si>
    <t>Nazionale". Fonte ed elaborazione: Provincia di Pistoia.</t>
  </si>
  <si>
    <t>MOVIMENTO TURISTICO PER COMUNE. Dati assoluti e variazioni % rispetto allo stesso periodo anno precedente (segue).</t>
  </si>
  <si>
    <t>Mesi: GENNAIO - DICEMBRE</t>
  </si>
  <si>
    <t>QUADRANTE MONTANO</t>
  </si>
  <si>
    <t>QUADRANTE METROPOLITANO</t>
  </si>
  <si>
    <t>AREA MONTALBANO</t>
  </si>
  <si>
    <t>Comune di ABETONE</t>
  </si>
  <si>
    <t>Comune di CHIESINA UZZANESE</t>
  </si>
  <si>
    <t>Comune di CUTIGLIANO</t>
  </si>
  <si>
    <t>Comune di LAMPORECCHIO</t>
  </si>
  <si>
    <t>Comune di LARCIANO</t>
  </si>
  <si>
    <t>Comune di MONSUMMANO TERME</t>
  </si>
  <si>
    <t>Comune di MONTECATINI-TERME</t>
  </si>
  <si>
    <t>Comune di PESCIA</t>
  </si>
  <si>
    <t>Comune di PIEVE A NIEVOLE</t>
  </si>
  <si>
    <t>Comune di PISTOIA</t>
  </si>
  <si>
    <t>Comune di QUARRATA</t>
  </si>
  <si>
    <t>Comune di SAN MARCELLO PISTOIESE</t>
  </si>
  <si>
    <t>Comune di SERRAVALLE PISTOIESE</t>
  </si>
  <si>
    <t xml:space="preserve">Abruzzo                       </t>
  </si>
  <si>
    <t xml:space="preserve">Basilicata                    </t>
  </si>
  <si>
    <t xml:space="preserve">Bolzano                       </t>
  </si>
  <si>
    <t xml:space="preserve">Calabria                      </t>
  </si>
  <si>
    <t xml:space="preserve">Campania                      </t>
  </si>
  <si>
    <t xml:space="preserve">Emilia-Romagna                </t>
  </si>
  <si>
    <t xml:space="preserve">Friuli-Venezia Giulia         </t>
  </si>
  <si>
    <t xml:space="preserve">Lazio                         </t>
  </si>
  <si>
    <t xml:space="preserve">Liguria                       </t>
  </si>
  <si>
    <t xml:space="preserve">Lombardia                     </t>
  </si>
  <si>
    <t xml:space="preserve">Marche                        </t>
  </si>
  <si>
    <t xml:space="preserve">Molise                        </t>
  </si>
  <si>
    <t xml:space="preserve">Piemonte                      </t>
  </si>
  <si>
    <t xml:space="preserve">Puglia                        </t>
  </si>
  <si>
    <t xml:space="preserve">Sardegna                      </t>
  </si>
  <si>
    <t xml:space="preserve">Sicilia                       </t>
  </si>
  <si>
    <t xml:space="preserve">Toscana                       </t>
  </si>
  <si>
    <t xml:space="preserve">Trento                        </t>
  </si>
  <si>
    <t xml:space="preserve">Umbria                        </t>
  </si>
  <si>
    <t xml:space="preserve">Valle d'Aosta                 </t>
  </si>
  <si>
    <t xml:space="preserve">Veneto                        </t>
  </si>
  <si>
    <t>Territorio: Comune di ABETONE</t>
  </si>
  <si>
    <t>Territorio: Comune di CHIESINA UZZANESE</t>
  </si>
  <si>
    <t>Territorio: Comune di CUTIGLIANO</t>
  </si>
  <si>
    <t>Territorio: Comune di LAMPORECCHIO</t>
  </si>
  <si>
    <t>Territorio: Comune di LARCIANO</t>
  </si>
  <si>
    <t>Territorio: Comune di MONSUMMANO TERME</t>
  </si>
  <si>
    <t>Territorio: Comune di PESCIA</t>
  </si>
  <si>
    <t>Territorio: Comune di PIEVE A NIEVOLE</t>
  </si>
  <si>
    <t>Territorio: Comune di QUARRATA</t>
  </si>
  <si>
    <t>Territorio: Comune di SAN MARCELLO PISTOIESE</t>
  </si>
  <si>
    <t>Territorio: Comune di SERRAVALLE PISTOIESE</t>
  </si>
  <si>
    <t>=</t>
  </si>
  <si>
    <r>
      <t xml:space="preserve">POPOLAZIONE </t>
    </r>
    <r>
      <rPr>
        <i/>
        <sz val="9"/>
        <rFont val="Arial"/>
        <family val="2"/>
      </rPr>
      <t>(3)</t>
    </r>
  </si>
  <si>
    <t>Territorio: PROVINCIA di PISTOIA</t>
  </si>
  <si>
    <t>Case e appartamenti per vacanze</t>
  </si>
  <si>
    <t xml:space="preserve">Ostelli </t>
  </si>
  <si>
    <t>PROVINCIA di PISTOIA</t>
  </si>
  <si>
    <t>Comune di AGLIANA</t>
  </si>
  <si>
    <t>Comune di BUGGIANO</t>
  </si>
  <si>
    <t>Comune di MARLIANA</t>
  </si>
  <si>
    <t>Comune di MASSA E COZZILE</t>
  </si>
  <si>
    <t>Comune di MONTALE</t>
  </si>
  <si>
    <t>Comune di PITEGLIO</t>
  </si>
  <si>
    <t>Comune di PONTE BUGGIANESE</t>
  </si>
  <si>
    <t>Comune di SAMBUCA PISTOIESE</t>
  </si>
  <si>
    <t>Comune di UZZANO</t>
  </si>
  <si>
    <t>Territorio: Comune di AGLIANA</t>
  </si>
  <si>
    <t>Territorio: Comune di BUGGIANO</t>
  </si>
  <si>
    <t>Territorio: Comune di MARLIANA</t>
  </si>
  <si>
    <t>Territorio: Comune di MASSA E COZZILE</t>
  </si>
  <si>
    <t>Territorio: Comune di MONTALE</t>
  </si>
  <si>
    <t>Territorio: Comune di PITEGLIO</t>
  </si>
  <si>
    <t>Territorio: Comune di PONTE BUGGIANESE</t>
  </si>
  <si>
    <t>Territorio: Comune di SAMBUCA PISTOIESE</t>
  </si>
  <si>
    <t>Territorio: Comune di UZZANO</t>
  </si>
  <si>
    <t>(1)</t>
  </si>
  <si>
    <t>(2)</t>
  </si>
  <si>
    <t>PROVINCIA DI PISTOIA</t>
  </si>
  <si>
    <t xml:space="preserve">APPENDICE STATISTICA </t>
  </si>
  <si>
    <t>1</t>
  </si>
  <si>
    <t>2_1</t>
  </si>
  <si>
    <t>2_2</t>
  </si>
  <si>
    <t>2_3</t>
  </si>
  <si>
    <t>2_4</t>
  </si>
  <si>
    <t>2_5</t>
  </si>
  <si>
    <t>2_6</t>
  </si>
  <si>
    <t>2_7</t>
  </si>
  <si>
    <t>2_8</t>
  </si>
  <si>
    <t>Movimento turistico per comune</t>
  </si>
  <si>
    <t>Movimento turistico per tipologia ricettiva - Area Valdinievole</t>
  </si>
  <si>
    <t>Movimento turistico per tipologia ricettiva - Comune di Montecatini Terme</t>
  </si>
  <si>
    <t>Movimento turistico per tipologia ricettiva - Area pistoiese</t>
  </si>
  <si>
    <t>Movimento turistico per tipologia ricettiva - Quadrante montano</t>
  </si>
  <si>
    <t>Movimento turistico per tipologia ricettiva - Quadrante metropolitano</t>
  </si>
  <si>
    <t>Movimento turistico per tipologia ricettiva - Comune di Pistoia</t>
  </si>
  <si>
    <t>Movimento turistico per tipologia ricettiva - Area Montalbano</t>
  </si>
  <si>
    <t>3_1</t>
  </si>
  <si>
    <t>3_2</t>
  </si>
  <si>
    <t>3_3</t>
  </si>
  <si>
    <t>3_4</t>
  </si>
  <si>
    <t>3_5</t>
  </si>
  <si>
    <t>3_6</t>
  </si>
  <si>
    <t>3_7</t>
  </si>
  <si>
    <t>3_8</t>
  </si>
  <si>
    <t>Movimento turistico per tipologia ricettiva - Provincia di Pistoia</t>
  </si>
  <si>
    <t>4_1</t>
  </si>
  <si>
    <t>4_2</t>
  </si>
  <si>
    <t>4_3</t>
  </si>
  <si>
    <t>4_4</t>
  </si>
  <si>
    <t>4_5</t>
  </si>
  <si>
    <t>4_6</t>
  </si>
  <si>
    <t>Movimento turistico estero per paese di provenienza - Provincia di Pistoia</t>
  </si>
  <si>
    <t>Movimento turistico estero per paese di provenienza - Area Valdinievole</t>
  </si>
  <si>
    <t>Movimento turistico estero per paese di provenienza - Area pistoiese</t>
  </si>
  <si>
    <t>Movimento turistico estero per paese di provenienza - Quadrante montano</t>
  </si>
  <si>
    <t>Movimento turistico estero per paese di provenienza - Quadrante metropolitano</t>
  </si>
  <si>
    <t>Movimento turistico estero per paese di provenienza - Area Montalbano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</si>
  <si>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</si>
  <si>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</si>
  <si>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</si>
  <si>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</si>
  <si>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</si>
  <si>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</si>
  <si>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</si>
  <si>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</si>
  <si>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</si>
  <si>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</si>
  <si>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</si>
  <si>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</si>
  <si>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</si>
  <si>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</si>
  <si>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</si>
  <si>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</si>
  <si>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</si>
  <si>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</si>
  <si>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</si>
  <si>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</si>
  <si>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</si>
  <si>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</si>
  <si>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Movimento turistico estero per paese di provenienza - Comune di Abetone</t>
  </si>
  <si>
    <t>Movimento turistico estero per paese di provenienza - Comune di Agliana</t>
  </si>
  <si>
    <t>Movimento turistico estero per paese di provenienza - Comune di Buggiano</t>
  </si>
  <si>
    <t>Movimento turistico estero per paese di provenienza - Comune di Chiesina Uzzanese</t>
  </si>
  <si>
    <t>Movimento turistico estero per paese di provenienza - Comune di Cutigliano</t>
  </si>
  <si>
    <t>Movimento turistico estero per paese di provenienza - Comune di Lamporecchio</t>
  </si>
  <si>
    <t>Movimento turistico estero per paese di provenienza - Comune di Larciano</t>
  </si>
  <si>
    <t>Movimento turistico estero per paese di provenienza - Comune di Marliana</t>
  </si>
  <si>
    <t>Movimento turistico estero per paese di provenienza - Comune di Massa e Cozzile</t>
  </si>
  <si>
    <t>Movimento turistico estero per paese di provenienza - Comune di Monsummano Terme</t>
  </si>
  <si>
    <t>Movimento turistico estero per paese di provenienza - Comune di Montale</t>
  </si>
  <si>
    <t>Movimento turistico estero per paese di provenienza - Comune di Montecatini Terme</t>
  </si>
  <si>
    <t>Movimento turistico estero per paese di provenienza - Comune di Pescia</t>
  </si>
  <si>
    <t>Movimento turistico estero per paese di provenienza - Comune di Pieve a Nievole</t>
  </si>
  <si>
    <t>Movimento turistico estero per paese di provenienza - Comune di Pistoia</t>
  </si>
  <si>
    <t>Movimento turistico estero per paese di provenienza - Comune di Piteglio</t>
  </si>
  <si>
    <t>Movimento turistico estero per paese di provenienza - Comune di Ponte Buggianese</t>
  </si>
  <si>
    <t>Movimento turistico estero per paese di provenienza - Comune di Quarrata</t>
  </si>
  <si>
    <t>Movimento turistico estero per paese di provenienza - Comune di Sambuca Pistoiese</t>
  </si>
  <si>
    <t>Movimento turistico estero per paese di provenienza - Comune di San Marcello Pistoiese</t>
  </si>
  <si>
    <t>Movimento turistico estero per paese di provenienza - Comune di Serravalle Pistoiese</t>
  </si>
  <si>
    <t>Movimento turistico estero per paese di provenienza - Comune di Uzzano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</si>
  <si>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</si>
  <si>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</si>
  <si>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</si>
  <si>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</si>
  <si>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</si>
  <si>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</si>
  <si>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</si>
  <si>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</si>
  <si>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</si>
  <si>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</si>
  <si>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</si>
  <si>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</si>
  <si>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</si>
  <si>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</si>
  <si>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</si>
  <si>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</si>
  <si>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</si>
  <si>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</si>
  <si>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</si>
  <si>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</si>
  <si>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</si>
  <si>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</si>
  <si>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</si>
  <si>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</si>
  <si>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</si>
  <si>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</si>
  <si>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</si>
  <si>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</si>
  <si>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Movimento turistico dall'Italia per regione di provenienza - Provincia di Pistoia</t>
  </si>
  <si>
    <t>Movimento turistico dall'Italia per regione di provenienza - Area Valdinievole</t>
  </si>
  <si>
    <t>Movimento turistico dall'Italia per regione di provenienza - Area pistoiese</t>
  </si>
  <si>
    <t>Movimento turistico dall'Italia per regione di provenienza - Quadrante montano</t>
  </si>
  <si>
    <t>Movimento turistico dall'Italia per regione di provenienza - Quadrante metropolitano</t>
  </si>
  <si>
    <t>Movimento turistico dall'Italia per regione di provenienza - Area Montalbano</t>
  </si>
  <si>
    <t>Movimento turistico dall'Italia per regione di provenienza - Comune di Abetone</t>
  </si>
  <si>
    <t>Movimento turistico dall'Italia per regione di provenienza - Comune di Agliana</t>
  </si>
  <si>
    <t>Movimento turistico dall'Italia per regione di provenienza - Comune di Buggiano</t>
  </si>
  <si>
    <t>Movimento turistico dall'Italia per regione di provenienza - Comune di Chiesina Uzzanese</t>
  </si>
  <si>
    <t>Movimento turistico dall'Italia per regione di provenienza - Comune di Cutigliano</t>
  </si>
  <si>
    <t>Movimento turistico dall'Italia per regione di provenienza - Comune di Lamporecchio</t>
  </si>
  <si>
    <t>Movimento turistico dall'Italia per regione di provenienza - Comune di Larciano</t>
  </si>
  <si>
    <t>Movimento turistico dall'Italia per regione di provenienza - Comune di Marliana</t>
  </si>
  <si>
    <t>Movimento turistico dall'Italia per regione di provenienza - Comune di Massa e Cozzile</t>
  </si>
  <si>
    <t>Movimento turistico dall'Italia per regione di provenienza - Comune di Monsummano Terme</t>
  </si>
  <si>
    <t>Movimento turistico dall'Italia per regione di provenienza - Comune di Montale</t>
  </si>
  <si>
    <t>Movimento turistico dall'Italia per regione di provenienza - Comune di Montecatini Terme</t>
  </si>
  <si>
    <t>Movimento turistico dall'Italia per regione di provenienza - Comune di Pescia</t>
  </si>
  <si>
    <t>Movimento turistico dall'Italia per regione di provenienza - Comune di Pieve a Nievole</t>
  </si>
  <si>
    <t>Movimento turistico dall'Italia per regione di provenienza - Comune di Pistoia</t>
  </si>
  <si>
    <t>Movimento turistico dall'Italia per regione di provenienza - Comune di Piteglio</t>
  </si>
  <si>
    <t>Movimento turistico dall'Italia per regione di provenienza - Comune di Ponte Buggianese</t>
  </si>
  <si>
    <t>Movimento turistico dall'Italia per regione di provenienza - Comune di Quarrata</t>
  </si>
  <si>
    <t>Movimento turistico dall'Italia per regione di provenienza - Comune di Sambuca Pistoiese</t>
  </si>
  <si>
    <t>Movimento turistico dall'Italia per regione di provenienza - Comune di San Marcello Pistoiese</t>
  </si>
  <si>
    <t>Movimento turistico dall'Italia per regione di provenienza - Comune di Serravalle Pistoiese</t>
  </si>
  <si>
    <t>Movimento turistico dall'Italia per regione di provenienza - Comune di Uzzano</t>
  </si>
  <si>
    <t>6</t>
  </si>
  <si>
    <t>Indici di attrazione turistica</t>
  </si>
  <si>
    <t>TIPOLOGIA</t>
  </si>
  <si>
    <t>VARIAZIONI ASSOLUTE</t>
  </si>
  <si>
    <t>Esercizi</t>
  </si>
  <si>
    <t>Letti</t>
  </si>
  <si>
    <t>Camere</t>
  </si>
  <si>
    <t>Bagni</t>
  </si>
  <si>
    <t>Alberghi 5 stelle</t>
  </si>
  <si>
    <t>Alberghi 4 stelle</t>
  </si>
  <si>
    <t>Alberghi 3 stelle</t>
  </si>
  <si>
    <t>Alberghi 2 stelle</t>
  </si>
  <si>
    <t>Alberghi 1 stella</t>
  </si>
  <si>
    <t>TOTALE ALBERGHI</t>
  </si>
  <si>
    <t>Residenze turistico-alberghiere</t>
  </si>
  <si>
    <t>TOTALE ALBERGHIERO</t>
  </si>
  <si>
    <t xml:space="preserve">Affittacamere </t>
  </si>
  <si>
    <t>Agriturismi</t>
  </si>
  <si>
    <t>Ostelli</t>
  </si>
  <si>
    <t>Residence</t>
  </si>
  <si>
    <t>Rifugi alpini</t>
  </si>
  <si>
    <t>TOTALE EXTRALBERGHIERO</t>
  </si>
  <si>
    <t>7</t>
  </si>
  <si>
    <t>FASCIA DI ETA'</t>
  </si>
  <si>
    <t xml:space="preserve">PROVINCIA DI PISTOIA. NUMERO OSPITI ALLOGGIATI NELLE STRUTTURE RICETTIVE PER SESSO, </t>
  </si>
  <si>
    <t>Offerta ricettiva per tipologia - Provincia di Pistoia</t>
  </si>
  <si>
    <t>Offerta ricettiva per tipologia - Area Valdinievole</t>
  </si>
  <si>
    <t>Offerta ricettiva per tipologia - Comune di Montecatini Terme</t>
  </si>
  <si>
    <t>Offerta ricettiva per tipologia - Area Pistoiese</t>
  </si>
  <si>
    <t>Offerta ricettiva per tipologia - Quadrante montano</t>
  </si>
  <si>
    <t>Offerta ricettiva per tipologia - Quadrante metropolitano</t>
  </si>
  <si>
    <t>Offerta ricettiva per tipologia - Comune di Pistoia</t>
  </si>
  <si>
    <t>Offerta ricettiva per tipologia - Area Montalbano</t>
  </si>
  <si>
    <t xml:space="preserve">PROVINCIA DI PISTOIA. CAPACITA'  DELLE STRUTTURE RICETTIVE PER TIPOLOGIA AL 31.12. </t>
  </si>
  <si>
    <t xml:space="preserve">AREA VALDINIEVOLE. CAPACITA'  DELLE STRUTTURE RICETTIVE PER TIPOLOGIA AL 31.12. </t>
  </si>
  <si>
    <t xml:space="preserve">COMUNE DI MONTECATINI TERME. CAPACITA'  DELLE STRUTTURE RICETTIVE PER TIPOLOGIA AL 31.12. </t>
  </si>
  <si>
    <t xml:space="preserve">AREA PISTOIESE. CAPACITA'  DELLE STRUTTURE RICETTIVE PER TIPOLOGIA AL 31.12. </t>
  </si>
  <si>
    <t xml:space="preserve">QUADRANTE MONTANO. CAPACITA'  DELLE STRUTTURE RICETTIVE PER TIPOLOGIA AL 31.12. </t>
  </si>
  <si>
    <t xml:space="preserve">QUADRANTE METROPOLITANO. CAPACITA'  DELLE STRUTTURE RICETTIVE PER TIPOLOGIA AL 31.12. </t>
  </si>
  <si>
    <t xml:space="preserve">COMUNE DI PISTOIA. CAPACITA'  DELLE STRUTTURE RICETTIVE PER TIPOLOGIA AL 31.12. </t>
  </si>
  <si>
    <t xml:space="preserve">AREA MONTALBANO. CAPACITA'  DELLE STRUTTURE RICETTIVE PER TIPOLOGIA AL 31.12. </t>
  </si>
  <si>
    <t>ANNO 2014</t>
  </si>
  <si>
    <t>Territorio: MONTECATINI TERME</t>
  </si>
  <si>
    <t>Territorio: PISTOIA</t>
  </si>
  <si>
    <t>2014</t>
  </si>
  <si>
    <t>Totale</t>
  </si>
  <si>
    <t>Maschi</t>
  </si>
  <si>
    <t>Femmine</t>
  </si>
  <si>
    <t>Fino a 12 anni</t>
  </si>
  <si>
    <t>Da 13 a 18 anni</t>
  </si>
  <si>
    <t>Da 19 a 24 anni</t>
  </si>
  <si>
    <t>Da 25 a 34 anni</t>
  </si>
  <si>
    <t>Da 35 a 44 anni</t>
  </si>
  <si>
    <t>Da 45 a 54 anni</t>
  </si>
  <si>
    <t>Da 55 a 64 anni</t>
  </si>
  <si>
    <t>65 anni e oltre</t>
  </si>
  <si>
    <t>Italia</t>
  </si>
  <si>
    <t>Estero</t>
  </si>
  <si>
    <t>IL MOVIMENTO TURISTICO IN PROVINCIA DI PISTOIA NEL 2015</t>
  </si>
  <si>
    <t>Periodo: GENNAIO - DICEMBRE 2015. Dati provvisori (*).</t>
  </si>
  <si>
    <t>ANNO 2015</t>
  </si>
  <si>
    <t>2015</t>
  </si>
  <si>
    <t>POSIZIONE RISPETTO AL 2014</t>
  </si>
  <si>
    <t>RESIDENTE E INDICE DI ATTRAZIONE TURISTICA  DEI PAESI ESTERI E DELLE REGIONI ITALIANE. ANNO 2015.</t>
  </si>
  <si>
    <t>+1</t>
  </si>
  <si>
    <t>+2</t>
  </si>
  <si>
    <t>+3</t>
  </si>
  <si>
    <t>-6</t>
  </si>
  <si>
    <t>-3</t>
  </si>
  <si>
    <t>+4</t>
  </si>
  <si>
    <t>-1</t>
  </si>
  <si>
    <t>+6</t>
  </si>
  <si>
    <t>(1)= Fonte Eurostat. Popolazione al 1° gennaio 2015.</t>
  </si>
  <si>
    <t>(2)= Fonte: United Nations Statistics Division. Popolazione anno 2014.</t>
  </si>
  <si>
    <t>(3)= Fonte ISTAT. Popolazione al 1° gennaio 2015.</t>
  </si>
  <si>
    <t>TIPOLOGIA, PROVENIENZA E FASCIA DI ETA'. ANNO 2015.</t>
  </si>
  <si>
    <t xml:space="preserve">Totali </t>
  </si>
  <si>
    <t>Numero ospiti alloggiati per sesso, provenienza, tipologia e fascia d'età</t>
  </si>
  <si>
    <t xml:space="preserve">SAN MARCELLO P.SE   </t>
  </si>
  <si>
    <t>SAN MARCELLO P.SE</t>
  </si>
  <si>
    <t>INDICE DELLE TAVOLE (*)</t>
  </si>
  <si>
    <t>(*) =</t>
  </si>
  <si>
    <t>Dati provvisori che devono essere validati dall'Istat, titolare della rilevazione, e dalla Regione Toscana.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</si>
</sst>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&quot;#,##0_);\(&quot;L.&quot;#,##0\)"/>
    <numFmt numFmtId="175" formatCode="&quot;L.&quot;#,##0_);[Red]\(&quot;L.&quot;#,##0\)"/>
    <numFmt numFmtId="176" formatCode="&quot;L.&quot;#,##0.00_);\(&quot;L.&quot;#,##0.00\)"/>
    <numFmt numFmtId="177" formatCode="&quot;L.&quot;#,##0.00_);[Red]\(&quot;L.&quot;#,##0.00\)"/>
    <numFmt numFmtId="178" formatCode="_(&quot;L.&quot;* #,##0_);_(&quot;L.&quot;* \(#,##0\);_(&quot;L.&quot;* &quot;-&quot;_);_(@_)"/>
    <numFmt numFmtId="179" formatCode="_(&quot;L.&quot;* #,##0.00_);_(&quot;L.&quot;* \(#,##0.00\);_(&quot;L.&quot;* &quot;-&quot;??_);_(@_)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_-;\-* #,##0.00_-;_-* &quot;-&quot;_-;_-@_-"/>
    <numFmt numFmtId="193" formatCode="#,##0_ ;\-#,##0\ "/>
    <numFmt numFmtId="194" formatCode="\+#,##0.00;\-#,##0.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0;\-0;;@"/>
    <numFmt numFmtId="199" formatCode="\+#,##0.00;[Red]\-#,##0.00"/>
    <numFmt numFmtId="200" formatCode="mmmm\ d\,\ yyyy"/>
    <numFmt numFmtId="201" formatCode="&quot;Attivo&quot;;&quot;Attivo&quot;;&quot;Inattivo&quot;"/>
    <numFmt numFmtId="202" formatCode="[$€-2]\ #.##000_);[Red]\([$€-2]\ #.##000\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&quot;IR£&quot;* #,##0.00_-;\-&quot;IR£&quot;* #,##0.00_-;_-&quot;IR£&quot;* &quot;-&quot;??_-;_-@_-"/>
    <numFmt numFmtId="209" formatCode="\+#,##0;\-#,##0"/>
    <numFmt numFmtId="210" formatCode="0.0%"/>
  </numFmts>
  <fonts count="37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left" vertical="center"/>
      <protection/>
    </xf>
    <xf numFmtId="3" fontId="22" fillId="0" borderId="13" xfId="54" applyNumberFormat="1" applyFont="1" applyBorder="1" applyAlignment="1">
      <alignment horizontal="right" vertical="center"/>
      <protection/>
    </xf>
    <xf numFmtId="2" fontId="22" fillId="0" borderId="13" xfId="54" applyNumberFormat="1" applyFont="1" applyBorder="1" applyAlignment="1">
      <alignment horizontal="right" vertical="center"/>
      <protection/>
    </xf>
    <xf numFmtId="2" fontId="22" fillId="0" borderId="14" xfId="54" applyNumberFormat="1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15" xfId="54" applyFont="1" applyBorder="1">
      <alignment/>
      <protection/>
    </xf>
    <xf numFmtId="3" fontId="1" fillId="0" borderId="15" xfId="54" applyNumberFormat="1" applyFont="1" applyBorder="1" applyAlignment="1">
      <alignment horizontal="right"/>
      <protection/>
    </xf>
    <xf numFmtId="2" fontId="1" fillId="0" borderId="16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3" fontId="1" fillId="0" borderId="18" xfId="54" applyNumberFormat="1" applyFont="1" applyBorder="1" applyAlignment="1">
      <alignment horizontal="right"/>
      <protection/>
    </xf>
    <xf numFmtId="2" fontId="1" fillId="0" borderId="18" xfId="54" applyNumberFormat="1" applyFont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 vertical="center"/>
      <protection/>
    </xf>
    <xf numFmtId="2" fontId="22" fillId="0" borderId="12" xfId="54" applyNumberFormat="1" applyFont="1" applyBorder="1" applyAlignment="1">
      <alignment horizontal="right" vertical="center"/>
      <protection/>
    </xf>
    <xf numFmtId="0" fontId="22" fillId="0" borderId="0" xfId="54" applyFont="1" applyAlignment="1">
      <alignment vertical="center"/>
      <protection/>
    </xf>
    <xf numFmtId="0" fontId="1" fillId="0" borderId="10" xfId="54" applyFont="1" applyBorder="1" applyAlignment="1">
      <alignment wrapText="1"/>
      <protection/>
    </xf>
    <xf numFmtId="3" fontId="1" fillId="0" borderId="16" xfId="54" applyNumberFormat="1" applyFont="1" applyBorder="1" applyAlignment="1">
      <alignment horizontal="right"/>
      <protection/>
    </xf>
    <xf numFmtId="2" fontId="1" fillId="0" borderId="0" xfId="54" applyNumberFormat="1" applyFont="1" applyBorder="1" applyAlignment="1">
      <alignment horizontal="right"/>
      <protection/>
    </xf>
    <xf numFmtId="2" fontId="1" fillId="0" borderId="10" xfId="54" applyNumberFormat="1" applyFont="1" applyBorder="1" applyAlignment="1">
      <alignment horizontal="right"/>
      <protection/>
    </xf>
    <xf numFmtId="0" fontId="1" fillId="0" borderId="15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wrapText="1"/>
      <protection/>
    </xf>
    <xf numFmtId="0" fontId="22" fillId="0" borderId="12" xfId="54" applyFont="1" applyBorder="1" applyAlignment="1">
      <alignment vertical="center"/>
      <protection/>
    </xf>
    <xf numFmtId="3" fontId="1" fillId="0" borderId="0" xfId="54" applyNumberFormat="1" applyFont="1">
      <alignment/>
      <protection/>
    </xf>
    <xf numFmtId="0" fontId="23" fillId="0" borderId="0" xfId="49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23" fillId="0" borderId="13" xfId="52" applyFont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left" wrapText="1"/>
      <protection/>
    </xf>
    <xf numFmtId="3" fontId="2" fillId="0" borderId="16" xfId="50" applyNumberFormat="1" applyFont="1" applyFill="1" applyBorder="1" applyAlignment="1">
      <alignment horizontal="right" wrapText="1"/>
      <protection/>
    </xf>
    <xf numFmtId="4" fontId="2" fillId="0" borderId="16" xfId="50" applyNumberFormat="1" applyFont="1" applyFill="1" applyBorder="1" applyAlignment="1">
      <alignment horizontal="right" wrapText="1"/>
      <protection/>
    </xf>
    <xf numFmtId="180" fontId="0" fillId="0" borderId="16" xfId="52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right" wrapText="1"/>
      <protection/>
    </xf>
    <xf numFmtId="180" fontId="0" fillId="0" borderId="18" xfId="52" applyNumberFormat="1" applyFont="1" applyBorder="1" applyAlignment="1">
      <alignment horizontal="right"/>
      <protection/>
    </xf>
    <xf numFmtId="0" fontId="23" fillId="0" borderId="13" xfId="52" applyFont="1" applyBorder="1">
      <alignment/>
      <protection/>
    </xf>
    <xf numFmtId="3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180" fontId="23" fillId="0" borderId="13" xfId="52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0" fontId="0" fillId="0" borderId="0" xfId="49" applyFont="1">
      <alignment/>
      <protection/>
    </xf>
    <xf numFmtId="0" fontId="23" fillId="0" borderId="0" xfId="52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1" fillId="0" borderId="0" xfId="51" applyFont="1">
      <alignment/>
      <protection/>
    </xf>
    <xf numFmtId="0" fontId="22" fillId="0" borderId="13" xfId="5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 wrapText="1"/>
      <protection/>
    </xf>
    <xf numFmtId="3" fontId="1" fillId="0" borderId="0" xfId="49" applyNumberFormat="1" applyFont="1" applyBorder="1" applyAlignment="1">
      <alignment horizontal="right"/>
      <protection/>
    </xf>
    <xf numFmtId="2" fontId="1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49" fontId="1" fillId="0" borderId="0" xfId="51" applyNumberFormat="1" applyFont="1">
      <alignment/>
      <protection/>
    </xf>
    <xf numFmtId="0" fontId="26" fillId="0" borderId="0" xfId="50" applyFont="1" applyFill="1" applyBorder="1" applyAlignment="1">
      <alignment horizontal="left" wrapText="1"/>
      <protection/>
    </xf>
    <xf numFmtId="3" fontId="26" fillId="0" borderId="0" xfId="50" applyNumberFormat="1" applyFont="1" applyFill="1" applyBorder="1" applyAlignment="1">
      <alignment horizontal="right" wrapText="1"/>
      <protection/>
    </xf>
    <xf numFmtId="49" fontId="1" fillId="0" borderId="0" xfId="51" applyNumberFormat="1" applyFont="1" applyAlignment="1">
      <alignment horizontal="right"/>
      <protection/>
    </xf>
    <xf numFmtId="0" fontId="25" fillId="0" borderId="0" xfId="51" applyFont="1">
      <alignment/>
      <protection/>
    </xf>
    <xf numFmtId="3" fontId="1" fillId="0" borderId="0" xfId="49" applyNumberFormat="1" applyFont="1" applyFill="1" applyBorder="1" applyAlignment="1">
      <alignment horizontal="right"/>
      <protection/>
    </xf>
    <xf numFmtId="3" fontId="1" fillId="0" borderId="0" xfId="51" applyNumberFormat="1" applyFont="1" applyFill="1">
      <alignment/>
      <protection/>
    </xf>
    <xf numFmtId="3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9" fillId="0" borderId="2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9" fillId="0" borderId="16" xfId="0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9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2" fontId="30" fillId="0" borderId="31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4" fontId="30" fillId="0" borderId="3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9" fillId="0" borderId="30" xfId="0" applyFont="1" applyFill="1" applyBorder="1" applyAlignment="1">
      <alignment horizontal="left" wrapText="1"/>
    </xf>
    <xf numFmtId="4" fontId="24" fillId="0" borderId="35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49" applyFont="1">
      <alignment/>
      <protection/>
    </xf>
    <xf numFmtId="0" fontId="1" fillId="0" borderId="0" xfId="49" applyFont="1">
      <alignment/>
      <protection/>
    </xf>
    <xf numFmtId="180" fontId="1" fillId="0" borderId="0" xfId="49" applyNumberFormat="1" applyFont="1">
      <alignment/>
      <protection/>
    </xf>
    <xf numFmtId="0" fontId="22" fillId="0" borderId="0" xfId="49" applyFont="1" applyBorder="1">
      <alignment/>
      <protection/>
    </xf>
    <xf numFmtId="0" fontId="22" fillId="0" borderId="13" xfId="49" applyFont="1" applyBorder="1" applyAlignment="1">
      <alignment horizontal="center" vertical="center"/>
      <protection/>
    </xf>
    <xf numFmtId="0" fontId="22" fillId="0" borderId="13" xfId="49" applyFont="1" applyBorder="1" applyAlignment="1">
      <alignment horizontal="center" vertical="center" wrapText="1"/>
      <protection/>
    </xf>
    <xf numFmtId="0" fontId="1" fillId="0" borderId="0" xfId="49" applyFont="1" applyAlignment="1">
      <alignment/>
      <protection/>
    </xf>
    <xf numFmtId="0" fontId="22" fillId="0" borderId="12" xfId="49" applyFont="1" applyBorder="1">
      <alignment/>
      <protection/>
    </xf>
    <xf numFmtId="3" fontId="22" fillId="0" borderId="13" xfId="49" applyNumberFormat="1" applyFont="1" applyBorder="1" applyAlignment="1">
      <alignment horizontal="right"/>
      <protection/>
    </xf>
    <xf numFmtId="2" fontId="22" fillId="0" borderId="13" xfId="49" applyNumberFormat="1" applyFont="1" applyBorder="1" applyAlignment="1">
      <alignment horizontal="right"/>
      <protection/>
    </xf>
    <xf numFmtId="180" fontId="22" fillId="0" borderId="13" xfId="49" applyNumberFormat="1" applyFont="1" applyBorder="1" applyAlignment="1">
      <alignment horizontal="right"/>
      <protection/>
    </xf>
    <xf numFmtId="0" fontId="1" fillId="0" borderId="15" xfId="49" applyFont="1" applyBorder="1">
      <alignment/>
      <protection/>
    </xf>
    <xf numFmtId="3" fontId="1" fillId="0" borderId="16" xfId="49" applyNumberFormat="1" applyFont="1" applyBorder="1" applyAlignment="1">
      <alignment horizontal="right"/>
      <protection/>
    </xf>
    <xf numFmtId="2" fontId="1" fillId="0" borderId="16" xfId="49" applyNumberFormat="1" applyFont="1" applyBorder="1" applyAlignment="1">
      <alignment horizontal="right"/>
      <protection/>
    </xf>
    <xf numFmtId="180" fontId="1" fillId="0" borderId="16" xfId="49" applyNumberFormat="1" applyFont="1" applyBorder="1" applyAlignment="1">
      <alignment horizontal="right"/>
      <protection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35" fillId="0" borderId="0" xfId="36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47" xfId="0" applyBorder="1" applyAlignment="1">
      <alignment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3" fontId="0" fillId="0" borderId="0" xfId="0" applyNumberFormat="1" applyAlignment="1">
      <alignment/>
    </xf>
    <xf numFmtId="209" fontId="1" fillId="0" borderId="0" xfId="49" applyNumberFormat="1" applyFont="1" applyBorder="1" applyAlignment="1">
      <alignment horizontal="center"/>
      <protection/>
    </xf>
    <xf numFmtId="209" fontId="1" fillId="0" borderId="0" xfId="51" applyNumberFormat="1" applyFont="1" applyAlignment="1">
      <alignment horizontal="center"/>
      <protection/>
    </xf>
    <xf numFmtId="0" fontId="23" fillId="0" borderId="13" xfId="0" applyFont="1" applyBorder="1" applyAlignment="1">
      <alignment horizontal="center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210" fontId="0" fillId="0" borderId="0" xfId="0" applyNumberFormat="1" applyFont="1" applyAlignment="1">
      <alignment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50" xfId="0" applyNumberFormat="1" applyBorder="1" applyAlignment="1">
      <alignment/>
    </xf>
    <xf numFmtId="49" fontId="25" fillId="0" borderId="0" xfId="51" applyNumberFormat="1" applyFont="1" applyFill="1" applyAlignment="1">
      <alignment horizontal="right"/>
      <protection/>
    </xf>
    <xf numFmtId="0" fontId="0" fillId="0" borderId="53" xfId="0" applyNumberFormat="1" applyFont="1" applyBorder="1" applyAlignment="1">
      <alignment horizontal="right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80" fontId="32" fillId="0" borderId="0" xfId="53" applyNumberFormat="1" applyFont="1">
      <alignment/>
      <protection/>
    </xf>
    <xf numFmtId="180" fontId="32" fillId="0" borderId="13" xfId="53" applyNumberFormat="1" applyFont="1" applyBorder="1">
      <alignment/>
      <protection/>
    </xf>
    <xf numFmtId="49" fontId="3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0" fontId="22" fillId="0" borderId="3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0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3" fillId="0" borderId="12" xfId="0" applyFont="1" applyBorder="1" applyAlignment="1">
      <alignment horizontal="center" vertical="center"/>
    </xf>
    <xf numFmtId="0" fontId="22" fillId="0" borderId="10" xfId="49" applyFont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" vertical="center"/>
      <protection/>
    </xf>
    <xf numFmtId="0" fontId="22" fillId="0" borderId="12" xfId="49" applyFont="1" applyBorder="1" applyAlignment="1">
      <alignment horizontal="center" vertical="center"/>
      <protection/>
    </xf>
    <xf numFmtId="0" fontId="22" fillId="0" borderId="65" xfId="49" applyFont="1" applyBorder="1" applyAlignment="1">
      <alignment horizontal="center" vertical="center"/>
      <protection/>
    </xf>
    <xf numFmtId="0" fontId="22" fillId="0" borderId="14" xfId="49" applyFont="1" applyBorder="1" applyAlignment="1">
      <alignment horizontal="center" vertical="center"/>
      <protection/>
    </xf>
    <xf numFmtId="180" fontId="22" fillId="0" borderId="12" xfId="49" applyNumberFormat="1" applyFont="1" applyBorder="1" applyAlignment="1">
      <alignment horizontal="center" wrapText="1"/>
      <protection/>
    </xf>
    <xf numFmtId="180" fontId="22" fillId="0" borderId="14" xfId="49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65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Cartel2" xfId="49"/>
    <cellStyle name="Normale_Foglio1" xfId="50"/>
    <cellStyle name="Normale_IndiceAttrazione" xfId="51"/>
    <cellStyle name="Normale_ItalianiPerProvenienza2003" xfId="52"/>
    <cellStyle name="Normale_ProvenienzaTuristi2003Div" xfId="53"/>
    <cellStyle name="Normale_Tipologia2010Div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_OspitiMezziTrasportoAnno14" xfId="65"/>
    <cellStyle name="Totale" xfId="66"/>
    <cellStyle name="Valore non valido" xfId="67"/>
    <cellStyle name="Valore valido" xfId="68"/>
    <cellStyle name="Currency" xfId="69"/>
    <cellStyle name="Valuta (0)_Foglio1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723900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4857750</xdr:colOff>
      <xdr:row>0</xdr:row>
      <xdr:rowOff>104775</xdr:rowOff>
    </xdr:from>
    <xdr:to>
      <xdr:col>1</xdr:col>
      <xdr:colOff>5448300</xdr:colOff>
      <xdr:row>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421875" style="152" customWidth="1"/>
    <col min="2" max="2" width="87.00390625" style="64" customWidth="1"/>
    <col min="3" max="16384" width="9.421875" style="64" customWidth="1"/>
  </cols>
  <sheetData>
    <row r="1" spans="1:2" ht="12.75">
      <c r="A1" s="150"/>
      <c r="B1" s="150"/>
    </row>
    <row r="2" spans="1:3" ht="12.75" customHeight="1">
      <c r="A2" s="221" t="s">
        <v>228</v>
      </c>
      <c r="B2" s="221"/>
      <c r="C2" s="150"/>
    </row>
    <row r="3" spans="1:2" ht="12.75">
      <c r="A3" s="221" t="s">
        <v>426</v>
      </c>
      <c r="B3" s="221"/>
    </row>
    <row r="4" spans="1:2" ht="12.75">
      <c r="A4" s="221"/>
      <c r="B4" s="221"/>
    </row>
    <row r="5" spans="1:2" ht="12.75">
      <c r="A5" s="221" t="s">
        <v>229</v>
      </c>
      <c r="B5" s="221"/>
    </row>
    <row r="6" spans="1:2" ht="12.75">
      <c r="A6" s="150"/>
      <c r="B6" s="151"/>
    </row>
    <row r="7" ht="12.75">
      <c r="B7" s="153" t="s">
        <v>448</v>
      </c>
    </row>
    <row r="8" ht="12.75">
      <c r="B8" s="153"/>
    </row>
    <row r="9" spans="1:2" ht="12.75">
      <c r="A9" s="152" t="s">
        <v>230</v>
      </c>
      <c r="B9" s="154" t="s">
        <v>239</v>
      </c>
    </row>
    <row r="10" ht="12.75">
      <c r="B10" s="154"/>
    </row>
    <row r="11" spans="1:2" ht="12.75">
      <c r="A11" s="152" t="s">
        <v>231</v>
      </c>
      <c r="B11" s="154" t="s">
        <v>255</v>
      </c>
    </row>
    <row r="12" spans="1:2" ht="12.75">
      <c r="A12" s="152" t="s">
        <v>232</v>
      </c>
      <c r="B12" s="154" t="s">
        <v>240</v>
      </c>
    </row>
    <row r="13" spans="1:2" ht="12.75">
      <c r="A13" s="152" t="s">
        <v>233</v>
      </c>
      <c r="B13" s="154" t="s">
        <v>241</v>
      </c>
    </row>
    <row r="14" spans="1:2" ht="12.75">
      <c r="A14" s="152" t="s">
        <v>234</v>
      </c>
      <c r="B14" s="154" t="s">
        <v>242</v>
      </c>
    </row>
    <row r="15" spans="1:2" ht="12.75">
      <c r="A15" s="152" t="s">
        <v>235</v>
      </c>
      <c r="B15" s="154" t="s">
        <v>243</v>
      </c>
    </row>
    <row r="16" spans="1:2" ht="12.75">
      <c r="A16" s="152" t="s">
        <v>236</v>
      </c>
      <c r="B16" s="154" t="s">
        <v>244</v>
      </c>
    </row>
    <row r="17" spans="1:2" ht="12.75">
      <c r="A17" s="152" t="s">
        <v>237</v>
      </c>
      <c r="B17" s="154" t="s">
        <v>245</v>
      </c>
    </row>
    <row r="18" spans="1:2" ht="12.75">
      <c r="A18" s="152" t="s">
        <v>238</v>
      </c>
      <c r="B18" s="154" t="s">
        <v>246</v>
      </c>
    </row>
    <row r="19" ht="12.75">
      <c r="B19" s="154"/>
    </row>
    <row r="20" spans="1:2" ht="12.75">
      <c r="A20" s="152" t="s">
        <v>247</v>
      </c>
      <c r="B20" s="154" t="s">
        <v>393</v>
      </c>
    </row>
    <row r="21" spans="1:2" ht="12.75">
      <c r="A21" s="152" t="s">
        <v>248</v>
      </c>
      <c r="B21" s="154" t="s">
        <v>394</v>
      </c>
    </row>
    <row r="22" spans="1:2" ht="12.75">
      <c r="A22" s="152" t="s">
        <v>249</v>
      </c>
      <c r="B22" s="154" t="s">
        <v>395</v>
      </c>
    </row>
    <row r="23" spans="1:2" ht="12.75">
      <c r="A23" s="152" t="s">
        <v>250</v>
      </c>
      <c r="B23" s="154" t="s">
        <v>396</v>
      </c>
    </row>
    <row r="24" spans="1:2" ht="12.75">
      <c r="A24" s="152" t="s">
        <v>251</v>
      </c>
      <c r="B24" s="154" t="s">
        <v>397</v>
      </c>
    </row>
    <row r="25" spans="1:2" ht="12.75">
      <c r="A25" s="152" t="s">
        <v>252</v>
      </c>
      <c r="B25" s="154" t="s">
        <v>398</v>
      </c>
    </row>
    <row r="26" spans="1:2" ht="12.75">
      <c r="A26" s="152" t="s">
        <v>253</v>
      </c>
      <c r="B26" s="154" t="s">
        <v>399</v>
      </c>
    </row>
    <row r="27" spans="1:2" ht="12.75">
      <c r="A27" s="152" t="s">
        <v>254</v>
      </c>
      <c r="B27" s="154" t="s">
        <v>400</v>
      </c>
    </row>
    <row r="28" ht="12.75">
      <c r="B28" s="154"/>
    </row>
    <row r="29" spans="1:2" ht="12.75">
      <c r="A29" s="152" t="s">
        <v>256</v>
      </c>
      <c r="B29" s="154" t="s">
        <v>262</v>
      </c>
    </row>
    <row r="30" spans="1:2" ht="12.75">
      <c r="A30" s="152" t="s">
        <v>257</v>
      </c>
      <c r="B30" s="154" t="s">
        <v>263</v>
      </c>
    </row>
    <row r="31" spans="1:2" ht="12.75">
      <c r="A31" s="152" t="s">
        <v>258</v>
      </c>
      <c r="B31" s="154" t="s">
        <v>264</v>
      </c>
    </row>
    <row r="32" spans="1:2" ht="12.75">
      <c r="A32" s="152" t="s">
        <v>259</v>
      </c>
      <c r="B32" s="154" t="s">
        <v>265</v>
      </c>
    </row>
    <row r="33" spans="1:2" ht="12.75">
      <c r="A33" s="152" t="s">
        <v>260</v>
      </c>
      <c r="B33" s="154" t="s">
        <v>266</v>
      </c>
    </row>
    <row r="34" spans="1:2" ht="12.75">
      <c r="A34" s="152" t="s">
        <v>261</v>
      </c>
      <c r="B34" s="154" t="s">
        <v>267</v>
      </c>
    </row>
    <row r="35" spans="1:2" ht="12.75">
      <c r="A35" s="152" t="s">
        <v>268</v>
      </c>
      <c r="B35" s="154" t="s">
        <v>290</v>
      </c>
    </row>
    <row r="36" spans="1:2" ht="12.75">
      <c r="A36" s="152" t="s">
        <v>269</v>
      </c>
      <c r="B36" s="154" t="s">
        <v>291</v>
      </c>
    </row>
    <row r="37" spans="1:2" ht="12.75">
      <c r="A37" s="152" t="s">
        <v>270</v>
      </c>
      <c r="B37" s="154" t="s">
        <v>292</v>
      </c>
    </row>
    <row r="38" spans="1:2" ht="12.75">
      <c r="A38" s="152" t="s">
        <v>271</v>
      </c>
      <c r="B38" s="154" t="s">
        <v>293</v>
      </c>
    </row>
    <row r="39" spans="1:2" ht="12.75">
      <c r="A39" s="152" t="s">
        <v>272</v>
      </c>
      <c r="B39" s="154" t="s">
        <v>294</v>
      </c>
    </row>
    <row r="40" spans="1:2" ht="12.75">
      <c r="A40" s="152" t="s">
        <v>273</v>
      </c>
      <c r="B40" s="154" t="s">
        <v>295</v>
      </c>
    </row>
    <row r="41" spans="1:2" ht="12.75">
      <c r="A41" s="152" t="s">
        <v>274</v>
      </c>
      <c r="B41" s="154" t="s">
        <v>296</v>
      </c>
    </row>
    <row r="42" spans="1:2" ht="12.75">
      <c r="A42" s="152" t="s">
        <v>275</v>
      </c>
      <c r="B42" s="154" t="s">
        <v>297</v>
      </c>
    </row>
    <row r="43" spans="1:2" ht="12.75">
      <c r="A43" s="152" t="s">
        <v>276</v>
      </c>
      <c r="B43" s="154" t="s">
        <v>298</v>
      </c>
    </row>
    <row r="44" spans="1:2" ht="12.75">
      <c r="A44" s="152" t="s">
        <v>277</v>
      </c>
      <c r="B44" s="154" t="s">
        <v>299</v>
      </c>
    </row>
    <row r="45" spans="1:2" ht="12.75">
      <c r="A45" s="152" t="s">
        <v>278</v>
      </c>
      <c r="B45" s="154" t="s">
        <v>300</v>
      </c>
    </row>
    <row r="46" spans="1:2" ht="12.75">
      <c r="A46" s="152" t="s">
        <v>279</v>
      </c>
      <c r="B46" s="154" t="s">
        <v>301</v>
      </c>
    </row>
    <row r="47" spans="1:2" ht="12.75">
      <c r="A47" s="152" t="s">
        <v>280</v>
      </c>
      <c r="B47" s="154" t="s">
        <v>302</v>
      </c>
    </row>
    <row r="48" spans="1:2" ht="12.75">
      <c r="A48" s="152" t="s">
        <v>281</v>
      </c>
      <c r="B48" s="154" t="s">
        <v>303</v>
      </c>
    </row>
    <row r="49" spans="1:2" ht="12.75">
      <c r="A49" s="152" t="s">
        <v>282</v>
      </c>
      <c r="B49" s="154" t="s">
        <v>304</v>
      </c>
    </row>
    <row r="50" spans="1:2" ht="12.75">
      <c r="A50" s="152" t="s">
        <v>283</v>
      </c>
      <c r="B50" s="154" t="s">
        <v>305</v>
      </c>
    </row>
    <row r="51" spans="1:2" ht="12.75">
      <c r="A51" s="152" t="s">
        <v>284</v>
      </c>
      <c r="B51" s="154" t="s">
        <v>306</v>
      </c>
    </row>
    <row r="52" spans="1:2" ht="12.75">
      <c r="A52" s="152" t="s">
        <v>285</v>
      </c>
      <c r="B52" s="154" t="s">
        <v>307</v>
      </c>
    </row>
    <row r="53" spans="1:2" ht="12.75">
      <c r="A53" s="152" t="s">
        <v>286</v>
      </c>
      <c r="B53" s="154" t="s">
        <v>308</v>
      </c>
    </row>
    <row r="54" spans="1:2" ht="12.75">
      <c r="A54" s="152" t="s">
        <v>287</v>
      </c>
      <c r="B54" s="154" t="s">
        <v>309</v>
      </c>
    </row>
    <row r="55" spans="1:2" ht="12.75">
      <c r="A55" s="152" t="s">
        <v>288</v>
      </c>
      <c r="B55" s="154" t="s">
        <v>310</v>
      </c>
    </row>
    <row r="56" spans="1:2" ht="12.75">
      <c r="A56" s="152" t="s">
        <v>289</v>
      </c>
      <c r="B56" s="154" t="s">
        <v>311</v>
      </c>
    </row>
    <row r="57" ht="12.75">
      <c r="B57" s="154"/>
    </row>
    <row r="58" spans="1:2" ht="12.75">
      <c r="A58" s="152" t="s">
        <v>312</v>
      </c>
      <c r="B58" s="154" t="s">
        <v>340</v>
      </c>
    </row>
    <row r="59" spans="1:2" ht="12.75">
      <c r="A59" s="152" t="s">
        <v>313</v>
      </c>
      <c r="B59" s="154" t="s">
        <v>341</v>
      </c>
    </row>
    <row r="60" spans="1:2" ht="12.75">
      <c r="A60" s="152" t="s">
        <v>314</v>
      </c>
      <c r="B60" s="154" t="s">
        <v>342</v>
      </c>
    </row>
    <row r="61" spans="1:2" ht="12.75">
      <c r="A61" s="152" t="s">
        <v>315</v>
      </c>
      <c r="B61" s="154" t="s">
        <v>343</v>
      </c>
    </row>
    <row r="62" spans="1:2" ht="12.75">
      <c r="A62" s="152" t="s">
        <v>316</v>
      </c>
      <c r="B62" s="154" t="s">
        <v>344</v>
      </c>
    </row>
    <row r="63" spans="1:2" ht="12.75">
      <c r="A63" s="152" t="s">
        <v>317</v>
      </c>
      <c r="B63" s="154" t="s">
        <v>345</v>
      </c>
    </row>
    <row r="64" spans="1:2" ht="12.75">
      <c r="A64" s="152" t="s">
        <v>318</v>
      </c>
      <c r="B64" s="154" t="s">
        <v>346</v>
      </c>
    </row>
    <row r="65" spans="1:2" ht="12.75">
      <c r="A65" s="152" t="s">
        <v>319</v>
      </c>
      <c r="B65" s="154" t="s">
        <v>347</v>
      </c>
    </row>
    <row r="66" spans="1:2" ht="12.75">
      <c r="A66" s="152" t="s">
        <v>320</v>
      </c>
      <c r="B66" s="154" t="s">
        <v>348</v>
      </c>
    </row>
    <row r="67" spans="1:2" ht="12.75">
      <c r="A67" s="152" t="s">
        <v>321</v>
      </c>
      <c r="B67" s="154" t="s">
        <v>349</v>
      </c>
    </row>
    <row r="68" spans="1:2" ht="12.75">
      <c r="A68" s="152" t="s">
        <v>322</v>
      </c>
      <c r="B68" s="154" t="s">
        <v>350</v>
      </c>
    </row>
    <row r="69" spans="1:2" ht="12.75">
      <c r="A69" s="152" t="s">
        <v>323</v>
      </c>
      <c r="B69" s="154" t="s">
        <v>351</v>
      </c>
    </row>
    <row r="70" spans="1:2" ht="12.75">
      <c r="A70" s="152" t="s">
        <v>324</v>
      </c>
      <c r="B70" s="154" t="s">
        <v>352</v>
      </c>
    </row>
    <row r="71" spans="1:2" ht="12.75">
      <c r="A71" s="152" t="s">
        <v>325</v>
      </c>
      <c r="B71" s="154" t="s">
        <v>353</v>
      </c>
    </row>
    <row r="72" spans="1:2" ht="12.75">
      <c r="A72" s="152" t="s">
        <v>326</v>
      </c>
      <c r="B72" s="154" t="s">
        <v>354</v>
      </c>
    </row>
    <row r="73" spans="1:2" ht="12.75">
      <c r="A73" s="152" t="s">
        <v>327</v>
      </c>
      <c r="B73" s="154" t="s">
        <v>355</v>
      </c>
    </row>
    <row r="74" spans="1:2" ht="12.75">
      <c r="A74" s="152" t="s">
        <v>328</v>
      </c>
      <c r="B74" s="154" t="s">
        <v>356</v>
      </c>
    </row>
    <row r="75" spans="1:2" ht="12.75">
      <c r="A75" s="152" t="s">
        <v>329</v>
      </c>
      <c r="B75" s="154" t="s">
        <v>357</v>
      </c>
    </row>
    <row r="76" spans="1:2" ht="12.75">
      <c r="A76" s="152" t="s">
        <v>330</v>
      </c>
      <c r="B76" s="154" t="s">
        <v>358</v>
      </c>
    </row>
    <row r="77" spans="1:2" ht="12.75">
      <c r="A77" s="152" t="s">
        <v>331</v>
      </c>
      <c r="B77" s="154" t="s">
        <v>359</v>
      </c>
    </row>
    <row r="78" spans="1:2" ht="12.75">
      <c r="A78" s="152" t="s">
        <v>332</v>
      </c>
      <c r="B78" s="154" t="s">
        <v>360</v>
      </c>
    </row>
    <row r="79" spans="1:2" ht="12.75">
      <c r="A79" s="152" t="s">
        <v>333</v>
      </c>
      <c r="B79" s="154" t="s">
        <v>361</v>
      </c>
    </row>
    <row r="80" spans="1:2" ht="12.75">
      <c r="A80" s="152" t="s">
        <v>334</v>
      </c>
      <c r="B80" s="154" t="s">
        <v>362</v>
      </c>
    </row>
    <row r="81" spans="1:2" ht="12.75">
      <c r="A81" s="152" t="s">
        <v>335</v>
      </c>
      <c r="B81" s="154" t="s">
        <v>363</v>
      </c>
    </row>
    <row r="82" spans="1:2" ht="12.75">
      <c r="A82" s="152" t="s">
        <v>336</v>
      </c>
      <c r="B82" s="154" t="s">
        <v>364</v>
      </c>
    </row>
    <row r="83" spans="1:2" ht="12.75">
      <c r="A83" s="152" t="s">
        <v>337</v>
      </c>
      <c r="B83" s="154" t="s">
        <v>365</v>
      </c>
    </row>
    <row r="84" spans="1:2" ht="12.75">
      <c r="A84" s="152" t="s">
        <v>338</v>
      </c>
      <c r="B84" s="154" t="s">
        <v>366</v>
      </c>
    </row>
    <row r="85" spans="1:2" ht="12.75">
      <c r="A85" s="152" t="s">
        <v>339</v>
      </c>
      <c r="B85" s="154" t="s">
        <v>367</v>
      </c>
    </row>
    <row r="87" spans="1:2" ht="12.75">
      <c r="A87" s="152" t="s">
        <v>368</v>
      </c>
      <c r="B87" s="154" t="s">
        <v>369</v>
      </c>
    </row>
    <row r="88" ht="12.75">
      <c r="B88" s="154"/>
    </row>
    <row r="89" spans="1:2" ht="12.75">
      <c r="A89" s="152" t="s">
        <v>390</v>
      </c>
      <c r="B89" s="154" t="s">
        <v>445</v>
      </c>
    </row>
    <row r="91" spans="1:2" ht="12.75">
      <c r="A91" s="152" t="s">
        <v>449</v>
      </c>
      <c r="B91" s="153" t="s">
        <v>450</v>
      </c>
    </row>
  </sheetData>
  <mergeCells count="4">
    <mergeCell ref="A2:B2"/>
    <mergeCell ref="A3:B3"/>
    <mergeCell ref="A4:B4"/>
    <mergeCell ref="A5:B5"/>
  </mergeCells>
  <hyperlinks>
    <hyperlink ref="B9" location="'1'!A1" display="Movimento turistico per comune"/>
    <hyperlink ref="B11" location="'2_1'!A1" display="Movimento turistico per tipologia ricettiva - Provincia di Pistoia"/>
    <hyperlink ref="B12" location="'2_2'!A1" display="Movimento turistico per tipologia ricettiva - Area Valdinievole"/>
    <hyperlink ref="B13" location="'2_3'!A1" display="Movimento turistico per tipologia ricettiva - Comune di Montecatini Terme"/>
    <hyperlink ref="B14" location="'2_4'!A1" display="Movimento turistico per tipologia ricettiva - Area pistoiese"/>
    <hyperlink ref="B15" location="'2_5'!A1" display="Movimento turistico per tipologia ricettiva - Quadrante montano"/>
    <hyperlink ref="B16" location="'2_6'!A1" display="Movimento turistico per tipologia ricettiva - Quadrante metropolitano"/>
    <hyperlink ref="B17" location="'2_7'!A1" display="Movimento turistico per tipologia ricettiva - Comune di Pistoia"/>
    <hyperlink ref="B18" location="'2_8'!A1" display="Movimento turistico per tipologia ricettiva - Area Montalbano"/>
    <hyperlink ref="B20" location="'3_1'!A1" display="Indici di utilizzazione degli esercizi alberghieri per mese e categoria - Provincia di Pistoia"/>
    <hyperlink ref="B21" location="'3_2'!A1" display="Indici di utilizzazione degli esercizi alberghieri per mese e categoria - Area Valdinievole"/>
    <hyperlink ref="B22" location="'3_3'!A1" display="Indici di utilizzazione degli esercizi alberghieri per mese e categoria - Comune di Montecatini Terme"/>
    <hyperlink ref="B23" location="'3_4'!A1" display="Indici di utilizzazione degli esercizi alberghieri per mese e categoria - Area Pistoiese"/>
    <hyperlink ref="B24" location="'3_5'!A1" display="Indici di utilizzazione degli esercizi alberghieri per mese e categoria - Quadrante montano"/>
    <hyperlink ref="B25" location="'3_6'!A1" display="Indici di utilizzazione degli esercizi alberghieri per mese e categoria - Quadrante metropolitano"/>
    <hyperlink ref="B26" location="'3_7'!A1" display="Indici di utilizzazione degli esercizi alberghieri per mese e categoria - Comune di Pistoia"/>
    <hyperlink ref="B27" location="'3_8'!A1" display="Indici di utilizzazione degli esercizi alberghieri per mese e categoria - Area Montalbano"/>
    <hyperlink ref="B29" location="'4_1'!A1" display="Movimento turistico estero per paese di provenienza - Provincia di Pistoia"/>
    <hyperlink ref="B30" location="'4_2'!A1" display="Movimento turistico estero per paese di provenienza - Area Valdinievole"/>
    <hyperlink ref="B31" location="'4_3'!A1" display="Movimento turistico estero per paese di provenienza - Area pistoiese"/>
    <hyperlink ref="B32" location="'4_4'!A1" display="Movimento turistico estero per paese di provenienza - Quadrante montano"/>
    <hyperlink ref="B33" location="'4_5'!A1" display="Movimento turistico estero per paese di provenienza - Quadrante metropolitano"/>
    <hyperlink ref="B34" location="'4_6'!A1" display="Movimento turistico estero per paese di provenienza - Area Montalbano"/>
    <hyperlink ref="B35" location="'4_7'!A1" display="Movimento turistico estero per paese di provenienza - Comune di Abetone"/>
    <hyperlink ref="B36" location="'4_8'!A1" display="Movimento turistico estero per paese di provenienza - Comune di Agliana"/>
    <hyperlink ref="B37" location="'4_9'!A1" display="Movimento turistico estero per paese di provenienza - Comune di Buggiano"/>
    <hyperlink ref="B38" location="'4_10'!A1" display="Movimento turistico estero per paese di provenienza - Comune di Chiesina Uzzanese"/>
    <hyperlink ref="B39" location="'4_11'!A1" display="Movimento turistico estero per paese di provenienza - Comune di Cutigliano"/>
    <hyperlink ref="B40" location="'4_12'!A1" display="Movimento turistico estero per paese di provenienza - Comune di Lamporecchio"/>
    <hyperlink ref="B41" location="'4_13'!A1" display="Movimento turistico estero per paese di provenienza - Comune di Larciano"/>
    <hyperlink ref="B42" location="'4_14'!A1" display="Movimento turistico estero per paese di provenienza - Comune di Marliana"/>
    <hyperlink ref="B43" location="'4_15'!A1" display="Movimento turistico estero per paese di provenienza - Comune di Massa e Cozzile"/>
    <hyperlink ref="B44" location="'4_16'!A1" display="Movimento turistico estero per paese di provenienza - Comune di Monsummano Terme"/>
    <hyperlink ref="B45" location="'4_17'!A1" display="Movimento turistico estero per paese di provenienza - Comune di Montale"/>
    <hyperlink ref="B46" location="'4_18'!A1" display="Movimento turistico estero per paese di provenienza - Comune di Montecatini Terme"/>
    <hyperlink ref="B47" location="'4_19'!A1" display="Movimento turistico estero per paese di provenienza - Comune di Pescia"/>
    <hyperlink ref="B48" location="'4_20'!A1" display="Movimento turistico estero per paese di provenienza - Comune di Pieve a Nievole"/>
    <hyperlink ref="B49" location="'4_21'!A1" display="Movimento turistico estero per paese di provenienza - Comune di Pistoia"/>
    <hyperlink ref="B50" location="'4_22'!A1" display="Movimento turistico estero per paese di provenienza - Comune di Piteglio"/>
    <hyperlink ref="B51" location="'4_23'!A1" display="Movimento turistico estero per paese di provenienza - Comune di Ponte Buggianese"/>
    <hyperlink ref="B52" location="'4_24'!A1" display="Movimento turistico estero per paese di provenienza - Comune di Quarrata"/>
    <hyperlink ref="B53" location="'4_25'!A1" display="Movimento turistico estero per paese di provenienza - Comune di Sambuca Pistoiese"/>
    <hyperlink ref="B54" location="'4_26'!A1" display="Movimento turistico estero per paese di provenienza - Comune di San Marcello Pistoiese"/>
    <hyperlink ref="B55" location="'4_27'!A1" display="Movimento turistico estero per paese di provenienza - Comune di Serravalle Pistoiese"/>
    <hyperlink ref="B56" location="'4_28'!A1" display="Movimento turistico estero per paese di provenienza - Comune di Uzzano"/>
    <hyperlink ref="B87" location="'6'!A1" display="Indici di attrazione turistica"/>
    <hyperlink ref="B58" location="'5_1'!A1" display="Movimento turistico dall'Italia per regione di provenienza - Provincia di Pistoia"/>
    <hyperlink ref="B59" location="'5_2'!A1" display="Movimento turistico dall'Italia per regione di provenienza - Area Valdinievole"/>
    <hyperlink ref="B60" location="'5_3'!A1" display="Movimento turistico dall'Italia per regione di provenienza - Area pistoiese"/>
    <hyperlink ref="B61" location="'5_4'!A1" display="Movimento turistico dall'Italia per regione di provenienza - Quadrante montano"/>
    <hyperlink ref="B62" location="'5_5'!A1" display="Movimento turistico dall'Italia per regione di provenienza - Quadrante metropolitano"/>
    <hyperlink ref="B63" location="'5_6'!A1" display="Movimento turistico dall'Italia per regione di provenienza - Area Montalbano"/>
    <hyperlink ref="B64" location="'5_7'!A1" display="Movimento turistico dall'Italia per regione di provenienza - Comune di Abetone"/>
    <hyperlink ref="B65" location="'5_8'!A1" display="Movimento turistico dall'Italia per regione di provenienza - Comune di Agliana"/>
    <hyperlink ref="B66" location="'5_9'!A1" display="Movimento turistico dall'Italia per regione di provenienza - Comune di Buggiano"/>
    <hyperlink ref="B67" location="'5_10'!A1" display="Movimento turistico dall'Italia per regione di provenienza - Comune di Chiesina Uzzanese"/>
    <hyperlink ref="B68" location="'5_11'!A1" display="Movimento turistico dall'Italia per regione di provenienza - Comune di Cutigliano"/>
    <hyperlink ref="B69" location="'5_12'!A1" display="Movimento turistico dall'Italia per regione di provenienza - Comune di Lamporecchio"/>
    <hyperlink ref="B70" location="'5_13'!A1" display="Movimento turistico dall'Italia per regione di provenienza - Comune di Larciano"/>
    <hyperlink ref="B71" location="'5_14'!A1" display="Movimento turistico dall'Italia per regione di provenienza - Comune di Marliana"/>
    <hyperlink ref="B72" location="'5_15'!A1" display="Movimento turistico dall'Italia per regione di provenienza - Comune di Massa e Cozzile"/>
    <hyperlink ref="B73" location="'5_16'!A1" display="Movimento turistico dall'Italia per regione di provenienza - Comune di Monsummano Terme"/>
    <hyperlink ref="B74" location="'5_17'!A1" display="Movimento turistico dall'Italia per regione di provenienza - Comune di Montale"/>
    <hyperlink ref="B75" location="'5_18'!A1" display="Movimento turistico dall'Italia per regione di provenienza - Comune di Montecatini Terme"/>
    <hyperlink ref="B76" location="'5_19'!A1" display="Movimento turistico dall'Italia per regione di provenienza - Comune di Pescia"/>
    <hyperlink ref="B77" location="'5_20'!A1" display="Movimento turistico dall'Italia per regione di provenienza - Comune di Pieve a Nievole"/>
    <hyperlink ref="B78" location="'5_21'!A1" display="Movimento turistico dall'Italia per regione di provenienza - Comune di Pistoia"/>
    <hyperlink ref="B79" location="'5_22'!A1" display="Movimento turistico dall'Italia per regione di provenienza - Comune di Piteglio"/>
    <hyperlink ref="B80" location="'5_23'!A1" display="Movimento turistico dall'Italia per regione di provenienza - Comune di Ponte Buggianese"/>
    <hyperlink ref="B81" location="'5_24'!A1" display="Movimento turistico dall'Italia per regione di provenienza - Comune di Quarrata"/>
    <hyperlink ref="B82" location="'5_25'!A1" display="Movimento turistico dall'Italia per regione di provenienza - Comune di Sambuca Pistoiese"/>
    <hyperlink ref="B83" location="'5_26'!A1" display="Movimento turistico dall'Italia per regione di provenienza - Comune di San Marcello Pistoiese"/>
    <hyperlink ref="B84" location="'5_27'!A1" display="Movimento turistico dall'Italia per regione di provenienza - Comune di Serravalle Pistoiese"/>
    <hyperlink ref="B85" location="'5_28'!A1" display="Movimento turistico dall'Italia per regione di provenienza - Comune di Uzzano"/>
    <hyperlink ref="B89" location="'7'!A1" display="Numero ospiti alloggiati per sesso, provenienza e fascia d'età"/>
  </hyperlinks>
  <printOptions/>
  <pageMargins left="0.42" right="0.45" top="1.06" bottom="1.11" header="0.4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0" sqref="B10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33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43119</v>
      </c>
      <c r="C6" s="8">
        <v>63.19932174682617</v>
      </c>
      <c r="D6" s="7">
        <v>88635</v>
      </c>
      <c r="E6" s="8">
        <v>38.539302825927734</v>
      </c>
      <c r="F6" s="7">
        <v>40975</v>
      </c>
      <c r="G6" s="8">
        <v>61.358192443847656</v>
      </c>
      <c r="H6" s="7">
        <v>77837</v>
      </c>
      <c r="I6" s="8">
        <v>36.92580032348633</v>
      </c>
      <c r="J6" s="9">
        <v>-4.972286224365234</v>
      </c>
      <c r="K6" s="9">
        <v>-12.182546615600586</v>
      </c>
      <c r="L6" s="10"/>
    </row>
    <row r="7" spans="1:12" ht="26.25" customHeight="1">
      <c r="A7" s="11" t="s">
        <v>8</v>
      </c>
      <c r="B7" s="12">
        <v>15796</v>
      </c>
      <c r="C7" s="13">
        <v>23.152124404907227</v>
      </c>
      <c r="D7" s="12">
        <v>39667</v>
      </c>
      <c r="E7" s="13">
        <v>17.24757194519043</v>
      </c>
      <c r="F7" s="12">
        <v>11072</v>
      </c>
      <c r="G7" s="13">
        <v>16.579814910888672</v>
      </c>
      <c r="H7" s="12">
        <v>27340</v>
      </c>
      <c r="I7" s="13">
        <v>12.970069885253906</v>
      </c>
      <c r="J7" s="13">
        <v>-29.90630531311035</v>
      </c>
      <c r="K7" s="13">
        <v>-31.076210021972656</v>
      </c>
      <c r="L7" s="2"/>
    </row>
    <row r="8" spans="1:12" ht="26.25" customHeight="1">
      <c r="A8" s="11" t="s">
        <v>9</v>
      </c>
      <c r="B8" s="12">
        <v>26707</v>
      </c>
      <c r="C8" s="13">
        <v>39.144325256347656</v>
      </c>
      <c r="D8" s="12">
        <v>46218</v>
      </c>
      <c r="E8" s="13">
        <v>20.096006393432617</v>
      </c>
      <c r="F8" s="12">
        <v>29441</v>
      </c>
      <c r="G8" s="13">
        <v>44.086551666259766</v>
      </c>
      <c r="H8" s="12">
        <v>47229</v>
      </c>
      <c r="I8" s="13">
        <v>22.405393600463867</v>
      </c>
      <c r="J8" s="13">
        <v>10.237016677856445</v>
      </c>
      <c r="K8" s="14">
        <v>2.1874594688415527</v>
      </c>
      <c r="L8" s="2"/>
    </row>
    <row r="9" spans="1:12" ht="26.25" customHeight="1">
      <c r="A9" s="11" t="s">
        <v>10</v>
      </c>
      <c r="B9" s="12">
        <v>616</v>
      </c>
      <c r="C9" s="13">
        <v>0.902868390083313</v>
      </c>
      <c r="D9" s="12">
        <v>2750</v>
      </c>
      <c r="E9" s="13">
        <v>1.1957249641418457</v>
      </c>
      <c r="F9" s="12">
        <v>436</v>
      </c>
      <c r="G9" s="13">
        <v>0.6528900861740112</v>
      </c>
      <c r="H9" s="12">
        <v>3058</v>
      </c>
      <c r="I9" s="13">
        <v>1.4507123231887817</v>
      </c>
      <c r="J9" s="13">
        <v>-29.220779418945312</v>
      </c>
      <c r="K9" s="14">
        <v>11.199999809265137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/>
      <c r="K10" s="14"/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/>
      <c r="K11" s="14"/>
      <c r="L11" s="2"/>
    </row>
    <row r="12" spans="1:12" ht="26.25" customHeight="1">
      <c r="A12" s="6" t="s">
        <v>13</v>
      </c>
      <c r="B12" s="17">
        <v>25108</v>
      </c>
      <c r="C12" s="18">
        <v>36.80067825317383</v>
      </c>
      <c r="D12" s="17">
        <v>141351</v>
      </c>
      <c r="E12" s="18">
        <v>61.460697174072266</v>
      </c>
      <c r="F12" s="17">
        <v>25805</v>
      </c>
      <c r="G12" s="18">
        <v>38.641807556152344</v>
      </c>
      <c r="H12" s="17">
        <v>132956</v>
      </c>
      <c r="I12" s="18">
        <v>63.07419967651367</v>
      </c>
      <c r="J12" s="8">
        <v>2.776007652282715</v>
      </c>
      <c r="K12" s="9">
        <v>-5.93911600112915</v>
      </c>
      <c r="L12" s="19"/>
    </row>
    <row r="13" spans="1:12" ht="12.75">
      <c r="A13" s="20" t="s">
        <v>14</v>
      </c>
      <c r="B13" s="21">
        <v>6769</v>
      </c>
      <c r="C13" s="22">
        <v>9.921292304992676</v>
      </c>
      <c r="D13" s="21">
        <v>36881</v>
      </c>
      <c r="E13" s="22">
        <v>16.03619384765625</v>
      </c>
      <c r="F13" s="21">
        <v>7685</v>
      </c>
      <c r="G13" s="22">
        <v>11.507936477661133</v>
      </c>
      <c r="H13" s="21">
        <v>38090</v>
      </c>
      <c r="I13" s="22">
        <v>18.069860458374023</v>
      </c>
      <c r="J13" s="23">
        <v>13.532279968261719</v>
      </c>
      <c r="K13" s="23">
        <v>3.2781107425689697</v>
      </c>
      <c r="L13" s="2"/>
    </row>
    <row r="14" spans="1:12" ht="12.75">
      <c r="A14" s="24" t="s">
        <v>15</v>
      </c>
      <c r="B14" s="21">
        <v>4148</v>
      </c>
      <c r="C14" s="14">
        <v>6.079704284667969</v>
      </c>
      <c r="D14" s="21">
        <v>10041</v>
      </c>
      <c r="E14" s="14">
        <v>4.365918159484863</v>
      </c>
      <c r="F14" s="21">
        <v>3729</v>
      </c>
      <c r="G14" s="14">
        <v>5.584007263183594</v>
      </c>
      <c r="H14" s="21">
        <v>9228</v>
      </c>
      <c r="I14" s="14">
        <v>4.3777546882629395</v>
      </c>
      <c r="J14" s="13">
        <v>-10.101253509521484</v>
      </c>
      <c r="K14" s="14">
        <v>-8.096802711486816</v>
      </c>
      <c r="L14" s="2"/>
    </row>
    <row r="15" spans="1:12" ht="12.75">
      <c r="A15" s="25" t="s">
        <v>16</v>
      </c>
      <c r="B15" s="21">
        <v>1661</v>
      </c>
      <c r="C15" s="14">
        <v>2.4345200061798096</v>
      </c>
      <c r="D15" s="21">
        <v>5090</v>
      </c>
      <c r="E15" s="14">
        <v>2.2131781578063965</v>
      </c>
      <c r="F15" s="21">
        <v>2033</v>
      </c>
      <c r="G15" s="14">
        <v>3.0443246364593506</v>
      </c>
      <c r="H15" s="21">
        <v>6677</v>
      </c>
      <c r="I15" s="14">
        <v>3.167562484741211</v>
      </c>
      <c r="J15" s="13">
        <v>22.396146774291992</v>
      </c>
      <c r="K15" s="13">
        <v>31.178781509399414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/>
      <c r="K17" s="14"/>
      <c r="L17" s="2"/>
    </row>
    <row r="18" spans="1:12" ht="12.75">
      <c r="A18" s="11" t="s">
        <v>205</v>
      </c>
      <c r="B18" s="21">
        <v>2059</v>
      </c>
      <c r="C18" s="14">
        <v>3.017866849899292</v>
      </c>
      <c r="D18" s="21">
        <v>14746</v>
      </c>
      <c r="E18" s="14">
        <v>6.411694526672363</v>
      </c>
      <c r="F18" s="21">
        <v>2146</v>
      </c>
      <c r="G18" s="14">
        <v>3.2135369777679443</v>
      </c>
      <c r="H18" s="21">
        <v>14568</v>
      </c>
      <c r="I18" s="14">
        <v>6.911045551300049</v>
      </c>
      <c r="J18" s="13">
        <v>4.2253522872924805</v>
      </c>
      <c r="K18" s="14">
        <v>-1.2071070671081543</v>
      </c>
      <c r="L18" s="2"/>
    </row>
    <row r="19" spans="1:12" ht="12.75">
      <c r="A19" s="11" t="s">
        <v>206</v>
      </c>
      <c r="B19" s="21"/>
      <c r="C19" s="14"/>
      <c r="D19" s="21"/>
      <c r="E19" s="14"/>
      <c r="F19" s="21"/>
      <c r="G19" s="14"/>
      <c r="H19" s="21"/>
      <c r="I19" s="14"/>
      <c r="J19" s="13"/>
      <c r="K19" s="14"/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/>
      <c r="K22" s="14"/>
      <c r="L22" s="2"/>
    </row>
    <row r="23" spans="1:12" ht="26.25" customHeight="1">
      <c r="A23" s="26" t="s">
        <v>22</v>
      </c>
      <c r="B23" s="7">
        <v>68227</v>
      </c>
      <c r="C23" s="8">
        <v>100</v>
      </c>
      <c r="D23" s="7">
        <v>229986</v>
      </c>
      <c r="E23" s="8">
        <v>100</v>
      </c>
      <c r="F23" s="7">
        <v>66780</v>
      </c>
      <c r="G23" s="8">
        <v>100</v>
      </c>
      <c r="H23" s="7">
        <v>210793</v>
      </c>
      <c r="I23" s="8">
        <v>100</v>
      </c>
      <c r="J23" s="8">
        <v>-2.120861291885376</v>
      </c>
      <c r="K23" s="9">
        <v>-8.345290184020996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8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401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3</v>
      </c>
      <c r="C6" s="158">
        <v>630</v>
      </c>
      <c r="D6" s="158">
        <v>288</v>
      </c>
      <c r="E6" s="159">
        <v>316</v>
      </c>
      <c r="F6" s="201">
        <v>3</v>
      </c>
      <c r="G6" s="158">
        <v>630</v>
      </c>
      <c r="H6" s="158">
        <v>288</v>
      </c>
      <c r="I6" s="159">
        <v>316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40</v>
      </c>
      <c r="C7" s="161">
        <v>5698</v>
      </c>
      <c r="D7" s="161">
        <v>2681</v>
      </c>
      <c r="E7" s="162">
        <v>2821</v>
      </c>
      <c r="F7" s="202">
        <v>40</v>
      </c>
      <c r="G7" s="161">
        <v>5630</v>
      </c>
      <c r="H7" s="161">
        <v>2671</v>
      </c>
      <c r="I7" s="162">
        <v>2820</v>
      </c>
      <c r="J7" s="196">
        <f t="shared" si="0"/>
        <v>0</v>
      </c>
      <c r="K7" s="161">
        <f t="shared" si="1"/>
        <v>-68</v>
      </c>
      <c r="L7" s="161">
        <f t="shared" si="1"/>
        <v>-10</v>
      </c>
      <c r="M7" s="162">
        <f t="shared" si="1"/>
        <v>-1</v>
      </c>
    </row>
    <row r="8" spans="1:13" ht="12.75">
      <c r="A8" s="189" t="s">
        <v>378</v>
      </c>
      <c r="B8" s="202">
        <v>145</v>
      </c>
      <c r="C8" s="161">
        <v>8605</v>
      </c>
      <c r="D8" s="161">
        <v>4425</v>
      </c>
      <c r="E8" s="162">
        <v>4627</v>
      </c>
      <c r="F8" s="202">
        <v>146</v>
      </c>
      <c r="G8" s="161">
        <v>8657</v>
      </c>
      <c r="H8" s="161">
        <v>4447</v>
      </c>
      <c r="I8" s="162">
        <v>4647</v>
      </c>
      <c r="J8" s="196">
        <f t="shared" si="0"/>
        <v>1</v>
      </c>
      <c r="K8" s="161">
        <f t="shared" si="1"/>
        <v>52</v>
      </c>
      <c r="L8" s="161">
        <f t="shared" si="1"/>
        <v>22</v>
      </c>
      <c r="M8" s="162">
        <f t="shared" si="1"/>
        <v>20</v>
      </c>
    </row>
    <row r="9" spans="1:13" ht="12.75">
      <c r="A9" s="189" t="s">
        <v>379</v>
      </c>
      <c r="B9" s="202">
        <v>42</v>
      </c>
      <c r="C9" s="161">
        <v>1277</v>
      </c>
      <c r="D9" s="161">
        <v>658</v>
      </c>
      <c r="E9" s="162">
        <v>685</v>
      </c>
      <c r="F9" s="202">
        <v>41</v>
      </c>
      <c r="G9" s="161">
        <v>1260</v>
      </c>
      <c r="H9" s="161">
        <v>647</v>
      </c>
      <c r="I9" s="162">
        <v>674</v>
      </c>
      <c r="J9" s="196">
        <f t="shared" si="0"/>
        <v>-1</v>
      </c>
      <c r="K9" s="161">
        <f t="shared" si="1"/>
        <v>-17</v>
      </c>
      <c r="L9" s="161">
        <f t="shared" si="1"/>
        <v>-11</v>
      </c>
      <c r="M9" s="162">
        <f t="shared" si="1"/>
        <v>-11</v>
      </c>
    </row>
    <row r="10" spans="1:13" ht="12.75">
      <c r="A10" s="190" t="s">
        <v>380</v>
      </c>
      <c r="B10" s="203">
        <v>19</v>
      </c>
      <c r="C10" s="164">
        <v>421</v>
      </c>
      <c r="D10" s="164">
        <v>215</v>
      </c>
      <c r="E10" s="165">
        <v>202</v>
      </c>
      <c r="F10" s="203">
        <v>18</v>
      </c>
      <c r="G10" s="164">
        <v>397</v>
      </c>
      <c r="H10" s="164">
        <v>208</v>
      </c>
      <c r="I10" s="165">
        <v>194</v>
      </c>
      <c r="J10" s="197">
        <f t="shared" si="0"/>
        <v>-1</v>
      </c>
      <c r="K10" s="164">
        <f t="shared" si="1"/>
        <v>-24</v>
      </c>
      <c r="L10" s="164">
        <f t="shared" si="1"/>
        <v>-7</v>
      </c>
      <c r="M10" s="165">
        <f t="shared" si="1"/>
        <v>-8</v>
      </c>
    </row>
    <row r="11" spans="1:13" ht="12.75">
      <c r="A11" s="191" t="s">
        <v>381</v>
      </c>
      <c r="B11" s="167">
        <v>249</v>
      </c>
      <c r="C11" s="167">
        <v>16631</v>
      </c>
      <c r="D11" s="167">
        <v>8267</v>
      </c>
      <c r="E11" s="167">
        <v>8651</v>
      </c>
      <c r="F11" s="167">
        <v>248</v>
      </c>
      <c r="G11" s="167">
        <v>16574</v>
      </c>
      <c r="H11" s="167">
        <v>8261</v>
      </c>
      <c r="I11" s="167">
        <v>8651</v>
      </c>
      <c r="J11" s="198">
        <f t="shared" si="0"/>
        <v>-1</v>
      </c>
      <c r="K11" s="167">
        <f t="shared" si="1"/>
        <v>-57</v>
      </c>
      <c r="L11" s="167">
        <f t="shared" si="1"/>
        <v>-6</v>
      </c>
      <c r="M11" s="167">
        <f t="shared" si="1"/>
        <v>0</v>
      </c>
    </row>
    <row r="12" spans="1:13" ht="12.75">
      <c r="A12" s="192" t="s">
        <v>382</v>
      </c>
      <c r="B12" s="204">
        <v>7</v>
      </c>
      <c r="C12" s="169">
        <v>416</v>
      </c>
      <c r="D12" s="169">
        <v>185</v>
      </c>
      <c r="E12" s="170">
        <v>176</v>
      </c>
      <c r="F12" s="204">
        <v>8</v>
      </c>
      <c r="G12" s="169">
        <v>436</v>
      </c>
      <c r="H12" s="169">
        <v>192</v>
      </c>
      <c r="I12" s="170">
        <v>184</v>
      </c>
      <c r="J12" s="199">
        <f t="shared" si="0"/>
        <v>1</v>
      </c>
      <c r="K12" s="169">
        <f t="shared" si="1"/>
        <v>20</v>
      </c>
      <c r="L12" s="169">
        <f t="shared" si="1"/>
        <v>7</v>
      </c>
      <c r="M12" s="170">
        <f t="shared" si="1"/>
        <v>8</v>
      </c>
    </row>
    <row r="13" spans="1:13" ht="12.75">
      <c r="A13" s="191" t="s">
        <v>383</v>
      </c>
      <c r="B13" s="167">
        <v>256</v>
      </c>
      <c r="C13" s="167">
        <v>17047</v>
      </c>
      <c r="D13" s="167">
        <v>8452</v>
      </c>
      <c r="E13" s="167">
        <v>8827</v>
      </c>
      <c r="F13" s="167">
        <v>256</v>
      </c>
      <c r="G13" s="167">
        <v>17010</v>
      </c>
      <c r="H13" s="167">
        <v>8453</v>
      </c>
      <c r="I13" s="167">
        <v>8835</v>
      </c>
      <c r="J13" s="198">
        <f t="shared" si="0"/>
        <v>0</v>
      </c>
      <c r="K13" s="167">
        <f t="shared" si="1"/>
        <v>-37</v>
      </c>
      <c r="L13" s="167">
        <f t="shared" si="1"/>
        <v>1</v>
      </c>
      <c r="M13" s="167">
        <f t="shared" si="1"/>
        <v>8</v>
      </c>
    </row>
    <row r="14" spans="1:13" ht="12.75">
      <c r="A14" s="188" t="s">
        <v>384</v>
      </c>
      <c r="B14" s="201">
        <v>63</v>
      </c>
      <c r="C14" s="158">
        <v>578</v>
      </c>
      <c r="D14" s="158">
        <v>282</v>
      </c>
      <c r="E14" s="159">
        <v>276</v>
      </c>
      <c r="F14" s="201">
        <v>63</v>
      </c>
      <c r="G14" s="158">
        <v>586</v>
      </c>
      <c r="H14" s="158">
        <v>284</v>
      </c>
      <c r="I14" s="159">
        <v>276</v>
      </c>
      <c r="J14" s="195">
        <f t="shared" si="0"/>
        <v>0</v>
      </c>
      <c r="K14" s="158">
        <f t="shared" si="1"/>
        <v>8</v>
      </c>
      <c r="L14" s="158">
        <f t="shared" si="1"/>
        <v>2</v>
      </c>
      <c r="M14" s="159">
        <f t="shared" si="1"/>
        <v>0</v>
      </c>
    </row>
    <row r="15" spans="1:13" ht="12.75">
      <c r="A15" s="189" t="s">
        <v>16</v>
      </c>
      <c r="B15" s="202">
        <v>134</v>
      </c>
      <c r="C15" s="161">
        <v>739</v>
      </c>
      <c r="D15" s="161">
        <v>359</v>
      </c>
      <c r="E15" s="162">
        <v>291</v>
      </c>
      <c r="F15" s="202">
        <v>147</v>
      </c>
      <c r="G15" s="161">
        <v>815</v>
      </c>
      <c r="H15" s="161">
        <v>393</v>
      </c>
      <c r="I15" s="162">
        <v>318</v>
      </c>
      <c r="J15" s="196">
        <f t="shared" si="0"/>
        <v>13</v>
      </c>
      <c r="K15" s="161">
        <f t="shared" si="1"/>
        <v>76</v>
      </c>
      <c r="L15" s="161">
        <f t="shared" si="1"/>
        <v>34</v>
      </c>
      <c r="M15" s="162">
        <f t="shared" si="1"/>
        <v>27</v>
      </c>
    </row>
    <row r="16" spans="1:13" ht="12.75">
      <c r="A16" s="189" t="s">
        <v>385</v>
      </c>
      <c r="B16" s="202">
        <v>183</v>
      </c>
      <c r="C16" s="161">
        <v>1887</v>
      </c>
      <c r="D16" s="161">
        <v>941</v>
      </c>
      <c r="E16" s="162">
        <v>907</v>
      </c>
      <c r="F16" s="202">
        <v>191</v>
      </c>
      <c r="G16" s="161">
        <v>1997</v>
      </c>
      <c r="H16" s="161">
        <v>988</v>
      </c>
      <c r="I16" s="162">
        <v>949</v>
      </c>
      <c r="J16" s="196">
        <f t="shared" si="0"/>
        <v>8</v>
      </c>
      <c r="K16" s="161">
        <f t="shared" si="1"/>
        <v>110</v>
      </c>
      <c r="L16" s="161">
        <f t="shared" si="1"/>
        <v>47</v>
      </c>
      <c r="M16" s="162">
        <f t="shared" si="1"/>
        <v>42</v>
      </c>
    </row>
    <row r="17" spans="1:13" ht="12.75">
      <c r="A17" s="189" t="s">
        <v>18</v>
      </c>
      <c r="B17" s="202">
        <v>7</v>
      </c>
      <c r="C17" s="161">
        <v>2993</v>
      </c>
      <c r="D17" s="161">
        <v>825</v>
      </c>
      <c r="E17" s="162">
        <v>275</v>
      </c>
      <c r="F17" s="202">
        <v>7</v>
      </c>
      <c r="G17" s="161">
        <v>3263</v>
      </c>
      <c r="H17" s="161">
        <v>893</v>
      </c>
      <c r="I17" s="162">
        <v>284</v>
      </c>
      <c r="J17" s="196">
        <f t="shared" si="0"/>
        <v>0</v>
      </c>
      <c r="K17" s="161">
        <f t="shared" si="1"/>
        <v>270</v>
      </c>
      <c r="L17" s="161">
        <f t="shared" si="1"/>
        <v>68</v>
      </c>
      <c r="M17" s="162">
        <f t="shared" si="1"/>
        <v>9</v>
      </c>
    </row>
    <row r="18" spans="1:13" ht="12.75">
      <c r="A18" s="189" t="s">
        <v>205</v>
      </c>
      <c r="B18" s="202">
        <v>54</v>
      </c>
      <c r="C18" s="161">
        <v>886</v>
      </c>
      <c r="D18" s="161">
        <v>380</v>
      </c>
      <c r="E18" s="162">
        <v>340</v>
      </c>
      <c r="F18" s="202">
        <v>63</v>
      </c>
      <c r="G18" s="161">
        <v>951</v>
      </c>
      <c r="H18" s="161">
        <v>408</v>
      </c>
      <c r="I18" s="162">
        <v>366</v>
      </c>
      <c r="J18" s="196">
        <f t="shared" si="0"/>
        <v>9</v>
      </c>
      <c r="K18" s="161">
        <f t="shared" si="1"/>
        <v>65</v>
      </c>
      <c r="L18" s="161">
        <f t="shared" si="1"/>
        <v>28</v>
      </c>
      <c r="M18" s="162">
        <f t="shared" si="1"/>
        <v>26</v>
      </c>
    </row>
    <row r="19" spans="1:13" ht="12.75">
      <c r="A19" s="189" t="s">
        <v>17</v>
      </c>
      <c r="B19" s="202">
        <v>10</v>
      </c>
      <c r="C19" s="161">
        <v>560</v>
      </c>
      <c r="D19" s="161">
        <v>160</v>
      </c>
      <c r="E19" s="162">
        <v>103</v>
      </c>
      <c r="F19" s="202">
        <v>10</v>
      </c>
      <c r="G19" s="161">
        <v>689</v>
      </c>
      <c r="H19" s="161">
        <v>192</v>
      </c>
      <c r="I19" s="162">
        <v>135</v>
      </c>
      <c r="J19" s="196">
        <f t="shared" si="0"/>
        <v>0</v>
      </c>
      <c r="K19" s="161">
        <f t="shared" si="1"/>
        <v>129</v>
      </c>
      <c r="L19" s="161">
        <f t="shared" si="1"/>
        <v>32</v>
      </c>
      <c r="M19" s="162">
        <f t="shared" si="1"/>
        <v>32</v>
      </c>
    </row>
    <row r="20" spans="1:13" ht="12.75">
      <c r="A20" s="189" t="s">
        <v>386</v>
      </c>
      <c r="B20" s="202">
        <v>6</v>
      </c>
      <c r="C20" s="161">
        <v>172</v>
      </c>
      <c r="D20" s="161">
        <v>41</v>
      </c>
      <c r="E20" s="162">
        <v>36</v>
      </c>
      <c r="F20" s="202">
        <v>6</v>
      </c>
      <c r="G20" s="161">
        <v>172</v>
      </c>
      <c r="H20" s="161">
        <v>41</v>
      </c>
      <c r="I20" s="162">
        <v>36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6</v>
      </c>
      <c r="C21" s="161">
        <v>181</v>
      </c>
      <c r="D21" s="161">
        <v>77</v>
      </c>
      <c r="E21" s="162">
        <v>75</v>
      </c>
      <c r="F21" s="202">
        <v>5</v>
      </c>
      <c r="G21" s="161">
        <v>163</v>
      </c>
      <c r="H21" s="161">
        <v>66</v>
      </c>
      <c r="I21" s="162">
        <v>67</v>
      </c>
      <c r="J21" s="196">
        <f t="shared" si="0"/>
        <v>-1</v>
      </c>
      <c r="K21" s="161">
        <f t="shared" si="1"/>
        <v>-18</v>
      </c>
      <c r="L21" s="161">
        <f t="shared" si="1"/>
        <v>-11</v>
      </c>
      <c r="M21" s="162">
        <f t="shared" si="1"/>
        <v>-8</v>
      </c>
    </row>
    <row r="22" spans="1:13" ht="12.75">
      <c r="A22" s="189" t="s">
        <v>20</v>
      </c>
      <c r="B22" s="202">
        <v>4</v>
      </c>
      <c r="C22" s="161">
        <v>62</v>
      </c>
      <c r="D22" s="161">
        <v>45</v>
      </c>
      <c r="E22" s="162">
        <v>26</v>
      </c>
      <c r="F22" s="202">
        <v>4</v>
      </c>
      <c r="G22" s="161">
        <v>62</v>
      </c>
      <c r="H22" s="161">
        <v>45</v>
      </c>
      <c r="I22" s="162">
        <v>26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4</v>
      </c>
      <c r="C23" s="172">
        <v>56</v>
      </c>
      <c r="D23" s="172">
        <v>15</v>
      </c>
      <c r="E23" s="173">
        <v>11</v>
      </c>
      <c r="F23" s="205">
        <v>4</v>
      </c>
      <c r="G23" s="172">
        <v>56</v>
      </c>
      <c r="H23" s="172">
        <v>15</v>
      </c>
      <c r="I23" s="173">
        <v>11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471</v>
      </c>
      <c r="C24" s="167">
        <v>8114</v>
      </c>
      <c r="D24" s="167">
        <v>3125</v>
      </c>
      <c r="E24" s="167">
        <v>2340</v>
      </c>
      <c r="F24" s="167">
        <v>500</v>
      </c>
      <c r="G24" s="167">
        <v>8754</v>
      </c>
      <c r="H24" s="167">
        <v>3325</v>
      </c>
      <c r="I24" s="167">
        <v>2468</v>
      </c>
      <c r="J24" s="198">
        <f t="shared" si="0"/>
        <v>29</v>
      </c>
      <c r="K24" s="167">
        <f t="shared" si="2"/>
        <v>640</v>
      </c>
      <c r="L24" s="167">
        <f t="shared" si="2"/>
        <v>200</v>
      </c>
      <c r="M24" s="167">
        <f t="shared" si="2"/>
        <v>128</v>
      </c>
    </row>
    <row r="25" spans="1:13" ht="12.75">
      <c r="A25" s="191" t="s">
        <v>22</v>
      </c>
      <c r="B25" s="167">
        <v>727</v>
      </c>
      <c r="C25" s="167">
        <v>25161</v>
      </c>
      <c r="D25" s="167">
        <v>11577</v>
      </c>
      <c r="E25" s="167">
        <v>11167</v>
      </c>
      <c r="F25" s="167">
        <v>756</v>
      </c>
      <c r="G25" s="167">
        <v>25764</v>
      </c>
      <c r="H25" s="167">
        <v>11778</v>
      </c>
      <c r="I25" s="167">
        <v>11303</v>
      </c>
      <c r="J25" s="198">
        <f t="shared" si="0"/>
        <v>29</v>
      </c>
      <c r="K25" s="167">
        <f t="shared" si="2"/>
        <v>603</v>
      </c>
      <c r="L25" s="167">
        <f t="shared" si="2"/>
        <v>201</v>
      </c>
      <c r="M25" s="167">
        <f t="shared" si="2"/>
        <v>136</v>
      </c>
    </row>
    <row r="26" ht="12.75">
      <c r="B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0" tooltip="TORNA ALL'INDICE" display="PROVINCIA DI PISTOIA. CAPACITA'  DELLE STRUTTURE RICETTIVE PER TIPOLOGIA AL 31.12. ANNI 2012 E 2013."/>
  </hyperlinks>
  <printOptions/>
  <pageMargins left="0.7" right="0.7" top="0.75" bottom="0.5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402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3</v>
      </c>
      <c r="C6" s="158">
        <v>630</v>
      </c>
      <c r="D6" s="158">
        <v>288</v>
      </c>
      <c r="E6" s="159">
        <v>316</v>
      </c>
      <c r="F6" s="201">
        <v>3</v>
      </c>
      <c r="G6" s="158">
        <v>630</v>
      </c>
      <c r="H6" s="158">
        <v>288</v>
      </c>
      <c r="I6" s="159">
        <v>316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35</v>
      </c>
      <c r="C7" s="161">
        <v>5131</v>
      </c>
      <c r="D7" s="161">
        <v>2467</v>
      </c>
      <c r="E7" s="162">
        <v>2597</v>
      </c>
      <c r="F7" s="202">
        <v>35</v>
      </c>
      <c r="G7" s="161">
        <v>5161</v>
      </c>
      <c r="H7" s="161">
        <v>2466</v>
      </c>
      <c r="I7" s="162">
        <v>2595</v>
      </c>
      <c r="J7" s="196">
        <f t="shared" si="0"/>
        <v>0</v>
      </c>
      <c r="K7" s="161">
        <f t="shared" si="1"/>
        <v>30</v>
      </c>
      <c r="L7" s="161">
        <f t="shared" si="1"/>
        <v>-1</v>
      </c>
      <c r="M7" s="162">
        <f t="shared" si="1"/>
        <v>-2</v>
      </c>
    </row>
    <row r="8" spans="1:13" ht="12.75">
      <c r="A8" s="189" t="s">
        <v>378</v>
      </c>
      <c r="B8" s="202">
        <v>113</v>
      </c>
      <c r="C8" s="161">
        <v>6931</v>
      </c>
      <c r="D8" s="161">
        <v>3570</v>
      </c>
      <c r="E8" s="162">
        <v>3742</v>
      </c>
      <c r="F8" s="202">
        <v>114</v>
      </c>
      <c r="G8" s="161">
        <v>6983</v>
      </c>
      <c r="H8" s="161">
        <v>3592</v>
      </c>
      <c r="I8" s="162">
        <v>3762</v>
      </c>
      <c r="J8" s="196">
        <f t="shared" si="0"/>
        <v>1</v>
      </c>
      <c r="K8" s="161">
        <f t="shared" si="1"/>
        <v>52</v>
      </c>
      <c r="L8" s="161">
        <f t="shared" si="1"/>
        <v>22</v>
      </c>
      <c r="M8" s="162">
        <f t="shared" si="1"/>
        <v>20</v>
      </c>
    </row>
    <row r="9" spans="1:13" ht="12.75">
      <c r="A9" s="189" t="s">
        <v>379</v>
      </c>
      <c r="B9" s="202">
        <v>23</v>
      </c>
      <c r="C9" s="161">
        <v>774</v>
      </c>
      <c r="D9" s="161">
        <v>407</v>
      </c>
      <c r="E9" s="162">
        <v>426</v>
      </c>
      <c r="F9" s="202">
        <v>23</v>
      </c>
      <c r="G9" s="161">
        <v>773</v>
      </c>
      <c r="H9" s="161">
        <v>404</v>
      </c>
      <c r="I9" s="162">
        <v>423</v>
      </c>
      <c r="J9" s="196">
        <f t="shared" si="0"/>
        <v>0</v>
      </c>
      <c r="K9" s="161">
        <f t="shared" si="1"/>
        <v>-1</v>
      </c>
      <c r="L9" s="161">
        <f t="shared" si="1"/>
        <v>-3</v>
      </c>
      <c r="M9" s="162">
        <f t="shared" si="1"/>
        <v>-3</v>
      </c>
    </row>
    <row r="10" spans="1:13" ht="12.75">
      <c r="A10" s="190" t="s">
        <v>380</v>
      </c>
      <c r="B10" s="203">
        <v>10</v>
      </c>
      <c r="C10" s="164">
        <v>225</v>
      </c>
      <c r="D10" s="164">
        <v>111</v>
      </c>
      <c r="E10" s="165">
        <v>109</v>
      </c>
      <c r="F10" s="203">
        <v>9</v>
      </c>
      <c r="G10" s="164">
        <v>201</v>
      </c>
      <c r="H10" s="164">
        <v>103</v>
      </c>
      <c r="I10" s="165">
        <v>101</v>
      </c>
      <c r="J10" s="197">
        <f t="shared" si="0"/>
        <v>-1</v>
      </c>
      <c r="K10" s="164">
        <f t="shared" si="1"/>
        <v>-24</v>
      </c>
      <c r="L10" s="164">
        <f t="shared" si="1"/>
        <v>-8</v>
      </c>
      <c r="M10" s="165">
        <f t="shared" si="1"/>
        <v>-8</v>
      </c>
    </row>
    <row r="11" spans="1:13" ht="12.75">
      <c r="A11" s="191" t="s">
        <v>381</v>
      </c>
      <c r="B11" s="167">
        <v>184</v>
      </c>
      <c r="C11" s="167">
        <v>13691</v>
      </c>
      <c r="D11" s="167">
        <v>6843</v>
      </c>
      <c r="E11" s="167">
        <v>7190</v>
      </c>
      <c r="F11" s="167">
        <v>184</v>
      </c>
      <c r="G11" s="167">
        <v>13748</v>
      </c>
      <c r="H11" s="167">
        <v>6853</v>
      </c>
      <c r="I11" s="167">
        <v>7197</v>
      </c>
      <c r="J11" s="198">
        <f t="shared" si="0"/>
        <v>0</v>
      </c>
      <c r="K11" s="167">
        <f t="shared" si="1"/>
        <v>57</v>
      </c>
      <c r="L11" s="167">
        <f t="shared" si="1"/>
        <v>10</v>
      </c>
      <c r="M11" s="167">
        <f t="shared" si="1"/>
        <v>7</v>
      </c>
    </row>
    <row r="12" spans="1:13" ht="12.75">
      <c r="A12" s="192" t="s">
        <v>382</v>
      </c>
      <c r="B12" s="204">
        <v>5</v>
      </c>
      <c r="C12" s="169">
        <v>150</v>
      </c>
      <c r="D12" s="169">
        <v>66</v>
      </c>
      <c r="E12" s="170">
        <v>62</v>
      </c>
      <c r="F12" s="204">
        <v>6</v>
      </c>
      <c r="G12" s="169">
        <v>170</v>
      </c>
      <c r="H12" s="169">
        <v>73</v>
      </c>
      <c r="I12" s="170">
        <v>70</v>
      </c>
      <c r="J12" s="199">
        <f t="shared" si="0"/>
        <v>1</v>
      </c>
      <c r="K12" s="169">
        <f t="shared" si="1"/>
        <v>20</v>
      </c>
      <c r="L12" s="169">
        <f t="shared" si="1"/>
        <v>7</v>
      </c>
      <c r="M12" s="170">
        <f t="shared" si="1"/>
        <v>8</v>
      </c>
    </row>
    <row r="13" spans="1:13" ht="12.75">
      <c r="A13" s="191" t="s">
        <v>383</v>
      </c>
      <c r="B13" s="167">
        <v>189</v>
      </c>
      <c r="C13" s="167">
        <v>13841</v>
      </c>
      <c r="D13" s="167">
        <v>6909</v>
      </c>
      <c r="E13" s="167">
        <v>7252</v>
      </c>
      <c r="F13" s="167">
        <v>190</v>
      </c>
      <c r="G13" s="167">
        <v>13918</v>
      </c>
      <c r="H13" s="167">
        <v>6926</v>
      </c>
      <c r="I13" s="167">
        <v>7267</v>
      </c>
      <c r="J13" s="198">
        <f t="shared" si="0"/>
        <v>1</v>
      </c>
      <c r="K13" s="167">
        <f t="shared" si="1"/>
        <v>77</v>
      </c>
      <c r="L13" s="167">
        <f t="shared" si="1"/>
        <v>17</v>
      </c>
      <c r="M13" s="167">
        <f t="shared" si="1"/>
        <v>15</v>
      </c>
    </row>
    <row r="14" spans="1:13" ht="12.75">
      <c r="A14" s="188" t="s">
        <v>384</v>
      </c>
      <c r="B14" s="201">
        <v>29</v>
      </c>
      <c r="C14" s="158">
        <v>277</v>
      </c>
      <c r="D14" s="158">
        <v>133</v>
      </c>
      <c r="E14" s="159">
        <v>123</v>
      </c>
      <c r="F14" s="201">
        <v>27</v>
      </c>
      <c r="G14" s="158">
        <v>264</v>
      </c>
      <c r="H14" s="158">
        <v>128</v>
      </c>
      <c r="I14" s="159">
        <v>115</v>
      </c>
      <c r="J14" s="195">
        <f t="shared" si="0"/>
        <v>-2</v>
      </c>
      <c r="K14" s="158">
        <f t="shared" si="1"/>
        <v>-13</v>
      </c>
      <c r="L14" s="158">
        <f t="shared" si="1"/>
        <v>-5</v>
      </c>
      <c r="M14" s="159">
        <f t="shared" si="1"/>
        <v>-8</v>
      </c>
    </row>
    <row r="15" spans="1:13" ht="12.75">
      <c r="A15" s="189" t="s">
        <v>16</v>
      </c>
      <c r="B15" s="202">
        <v>60</v>
      </c>
      <c r="C15" s="161">
        <v>316</v>
      </c>
      <c r="D15" s="161">
        <v>154</v>
      </c>
      <c r="E15" s="162">
        <v>134</v>
      </c>
      <c r="F15" s="202">
        <v>67</v>
      </c>
      <c r="G15" s="161">
        <v>357</v>
      </c>
      <c r="H15" s="161">
        <v>171</v>
      </c>
      <c r="I15" s="162">
        <v>148</v>
      </c>
      <c r="J15" s="196">
        <f t="shared" si="0"/>
        <v>7</v>
      </c>
      <c r="K15" s="161">
        <f t="shared" si="1"/>
        <v>41</v>
      </c>
      <c r="L15" s="161">
        <f t="shared" si="1"/>
        <v>17</v>
      </c>
      <c r="M15" s="162">
        <f t="shared" si="1"/>
        <v>14</v>
      </c>
    </row>
    <row r="16" spans="1:13" ht="12.75">
      <c r="A16" s="189" t="s">
        <v>385</v>
      </c>
      <c r="B16" s="202">
        <v>97</v>
      </c>
      <c r="C16" s="161">
        <v>1003</v>
      </c>
      <c r="D16" s="161">
        <v>518</v>
      </c>
      <c r="E16" s="162">
        <v>476</v>
      </c>
      <c r="F16" s="202">
        <v>101</v>
      </c>
      <c r="G16" s="161">
        <v>1033</v>
      </c>
      <c r="H16" s="161">
        <v>533</v>
      </c>
      <c r="I16" s="162">
        <v>500</v>
      </c>
      <c r="J16" s="196">
        <f t="shared" si="0"/>
        <v>4</v>
      </c>
      <c r="K16" s="161">
        <f t="shared" si="1"/>
        <v>30</v>
      </c>
      <c r="L16" s="161">
        <f t="shared" si="1"/>
        <v>15</v>
      </c>
      <c r="M16" s="162">
        <f t="shared" si="1"/>
        <v>24</v>
      </c>
    </row>
    <row r="17" spans="1:13" ht="12.75">
      <c r="A17" s="189" t="s">
        <v>18</v>
      </c>
      <c r="B17" s="202">
        <v>2</v>
      </c>
      <c r="C17" s="161">
        <v>1641</v>
      </c>
      <c r="D17" s="161">
        <v>487</v>
      </c>
      <c r="E17" s="162">
        <v>142</v>
      </c>
      <c r="F17" s="202">
        <v>2</v>
      </c>
      <c r="G17" s="161">
        <v>1911</v>
      </c>
      <c r="H17" s="161">
        <v>555</v>
      </c>
      <c r="I17" s="162">
        <v>151</v>
      </c>
      <c r="J17" s="196">
        <f t="shared" si="0"/>
        <v>0</v>
      </c>
      <c r="K17" s="161">
        <f t="shared" si="1"/>
        <v>270</v>
      </c>
      <c r="L17" s="161">
        <f t="shared" si="1"/>
        <v>68</v>
      </c>
      <c r="M17" s="162">
        <f t="shared" si="1"/>
        <v>9</v>
      </c>
    </row>
    <row r="18" spans="1:13" ht="12.75">
      <c r="A18" s="189" t="s">
        <v>205</v>
      </c>
      <c r="B18" s="202">
        <v>27</v>
      </c>
      <c r="C18" s="161">
        <v>322</v>
      </c>
      <c r="D18" s="161">
        <v>152</v>
      </c>
      <c r="E18" s="162">
        <v>132</v>
      </c>
      <c r="F18" s="202">
        <v>32</v>
      </c>
      <c r="G18" s="161">
        <v>367</v>
      </c>
      <c r="H18" s="161">
        <v>172</v>
      </c>
      <c r="I18" s="162">
        <v>151</v>
      </c>
      <c r="J18" s="196">
        <f t="shared" si="0"/>
        <v>5</v>
      </c>
      <c r="K18" s="161">
        <f t="shared" si="1"/>
        <v>45</v>
      </c>
      <c r="L18" s="161">
        <f t="shared" si="1"/>
        <v>20</v>
      </c>
      <c r="M18" s="162">
        <f t="shared" si="1"/>
        <v>19</v>
      </c>
    </row>
    <row r="19" spans="1:13" ht="12.75">
      <c r="A19" s="189" t="s">
        <v>17</v>
      </c>
      <c r="B19" s="202">
        <v>0</v>
      </c>
      <c r="C19" s="161">
        <v>0</v>
      </c>
      <c r="D19" s="161">
        <v>0</v>
      </c>
      <c r="E19" s="162">
        <v>0</v>
      </c>
      <c r="F19" s="202">
        <v>0</v>
      </c>
      <c r="G19" s="161">
        <v>0</v>
      </c>
      <c r="H19" s="161">
        <v>0</v>
      </c>
      <c r="I19" s="162">
        <v>0</v>
      </c>
      <c r="J19" s="196">
        <f t="shared" si="0"/>
        <v>0</v>
      </c>
      <c r="K19" s="161">
        <f t="shared" si="1"/>
        <v>0</v>
      </c>
      <c r="L19" s="161">
        <f t="shared" si="1"/>
        <v>0</v>
      </c>
      <c r="M19" s="162">
        <f t="shared" si="1"/>
        <v>0</v>
      </c>
    </row>
    <row r="20" spans="1:13" ht="12.75">
      <c r="A20" s="189" t="s">
        <v>386</v>
      </c>
      <c r="B20" s="202">
        <v>0</v>
      </c>
      <c r="C20" s="161">
        <v>0</v>
      </c>
      <c r="D20" s="161">
        <v>0</v>
      </c>
      <c r="E20" s="162">
        <v>0</v>
      </c>
      <c r="F20" s="202">
        <v>0</v>
      </c>
      <c r="G20" s="161">
        <v>0</v>
      </c>
      <c r="H20" s="161">
        <v>0</v>
      </c>
      <c r="I20" s="162">
        <v>0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2</v>
      </c>
      <c r="C21" s="161">
        <v>72</v>
      </c>
      <c r="D21" s="161">
        <v>29</v>
      </c>
      <c r="E21" s="162">
        <v>26</v>
      </c>
      <c r="F21" s="202">
        <v>1</v>
      </c>
      <c r="G21" s="161">
        <v>54</v>
      </c>
      <c r="H21" s="161">
        <v>18</v>
      </c>
      <c r="I21" s="162">
        <v>18</v>
      </c>
      <c r="J21" s="196">
        <f t="shared" si="0"/>
        <v>-1</v>
      </c>
      <c r="K21" s="161">
        <f t="shared" si="1"/>
        <v>-18</v>
      </c>
      <c r="L21" s="161">
        <f t="shared" si="1"/>
        <v>-11</v>
      </c>
      <c r="M21" s="162">
        <f t="shared" si="1"/>
        <v>-8</v>
      </c>
    </row>
    <row r="22" spans="1:13" ht="12.75">
      <c r="A22" s="189" t="s">
        <v>20</v>
      </c>
      <c r="B22" s="202">
        <v>1</v>
      </c>
      <c r="C22" s="161">
        <v>18</v>
      </c>
      <c r="D22" s="161">
        <v>18</v>
      </c>
      <c r="E22" s="162">
        <v>9</v>
      </c>
      <c r="F22" s="202">
        <v>1</v>
      </c>
      <c r="G22" s="161">
        <v>18</v>
      </c>
      <c r="H22" s="161">
        <v>18</v>
      </c>
      <c r="I22" s="162">
        <v>9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1</v>
      </c>
      <c r="C23" s="172">
        <v>14</v>
      </c>
      <c r="D23" s="172">
        <v>3</v>
      </c>
      <c r="E23" s="173">
        <v>2</v>
      </c>
      <c r="F23" s="205">
        <v>1</v>
      </c>
      <c r="G23" s="172">
        <v>14</v>
      </c>
      <c r="H23" s="172">
        <v>3</v>
      </c>
      <c r="I23" s="173">
        <v>2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219</v>
      </c>
      <c r="C24" s="167">
        <v>3663</v>
      </c>
      <c r="D24" s="167">
        <v>1494</v>
      </c>
      <c r="E24" s="167">
        <v>1044</v>
      </c>
      <c r="F24" s="167">
        <v>232</v>
      </c>
      <c r="G24" s="167">
        <v>4018</v>
      </c>
      <c r="H24" s="167">
        <v>1598</v>
      </c>
      <c r="I24" s="167">
        <v>1094</v>
      </c>
      <c r="J24" s="198">
        <f t="shared" si="0"/>
        <v>13</v>
      </c>
      <c r="K24" s="167">
        <f t="shared" si="2"/>
        <v>355</v>
      </c>
      <c r="L24" s="167">
        <f t="shared" si="2"/>
        <v>104</v>
      </c>
      <c r="M24" s="167">
        <f t="shared" si="2"/>
        <v>50</v>
      </c>
    </row>
    <row r="25" spans="1:13" ht="12.75">
      <c r="A25" s="191" t="s">
        <v>22</v>
      </c>
      <c r="B25" s="167">
        <v>408</v>
      </c>
      <c r="C25" s="167">
        <v>17504</v>
      </c>
      <c r="D25" s="167">
        <v>8403</v>
      </c>
      <c r="E25" s="167">
        <v>8296</v>
      </c>
      <c r="F25" s="167">
        <v>422</v>
      </c>
      <c r="G25" s="167">
        <v>17936</v>
      </c>
      <c r="H25" s="167">
        <v>8524</v>
      </c>
      <c r="I25" s="167">
        <v>8361</v>
      </c>
      <c r="J25" s="198">
        <f t="shared" si="0"/>
        <v>14</v>
      </c>
      <c r="K25" s="167">
        <f t="shared" si="2"/>
        <v>432</v>
      </c>
      <c r="L25" s="167">
        <f t="shared" si="2"/>
        <v>121</v>
      </c>
      <c r="M25" s="167">
        <f t="shared" si="2"/>
        <v>65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1" tooltip="TORNA ALL'INDICE" display="AREA VALDINIEVOL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403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3</v>
      </c>
      <c r="C6" s="158">
        <v>630</v>
      </c>
      <c r="D6" s="158">
        <v>288</v>
      </c>
      <c r="E6" s="159">
        <v>316</v>
      </c>
      <c r="F6" s="201">
        <v>3</v>
      </c>
      <c r="G6" s="158">
        <v>630</v>
      </c>
      <c r="H6" s="158">
        <v>288</v>
      </c>
      <c r="I6" s="159">
        <v>316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31</v>
      </c>
      <c r="C7" s="161">
        <v>4658</v>
      </c>
      <c r="D7" s="161">
        <v>2255</v>
      </c>
      <c r="E7" s="162">
        <v>2365</v>
      </c>
      <c r="F7" s="202">
        <v>31</v>
      </c>
      <c r="G7" s="161">
        <v>4688</v>
      </c>
      <c r="H7" s="161">
        <v>2254</v>
      </c>
      <c r="I7" s="162">
        <v>2363</v>
      </c>
      <c r="J7" s="196">
        <f t="shared" si="0"/>
        <v>0</v>
      </c>
      <c r="K7" s="161">
        <f t="shared" si="1"/>
        <v>30</v>
      </c>
      <c r="L7" s="161">
        <f t="shared" si="1"/>
        <v>-1</v>
      </c>
      <c r="M7" s="162">
        <f t="shared" si="1"/>
        <v>-2</v>
      </c>
    </row>
    <row r="8" spans="1:13" ht="12.75">
      <c r="A8" s="189" t="s">
        <v>378</v>
      </c>
      <c r="B8" s="202">
        <v>102</v>
      </c>
      <c r="C8" s="161">
        <v>6194</v>
      </c>
      <c r="D8" s="161">
        <v>3194</v>
      </c>
      <c r="E8" s="162">
        <v>3350</v>
      </c>
      <c r="F8" s="202">
        <v>103</v>
      </c>
      <c r="G8" s="161">
        <v>6246</v>
      </c>
      <c r="H8" s="161">
        <v>3216</v>
      </c>
      <c r="I8" s="162">
        <v>3370</v>
      </c>
      <c r="J8" s="196">
        <f t="shared" si="0"/>
        <v>1</v>
      </c>
      <c r="K8" s="161">
        <f t="shared" si="1"/>
        <v>52</v>
      </c>
      <c r="L8" s="161">
        <f t="shared" si="1"/>
        <v>22</v>
      </c>
      <c r="M8" s="162">
        <f t="shared" si="1"/>
        <v>20</v>
      </c>
    </row>
    <row r="9" spans="1:13" ht="12.75">
      <c r="A9" s="189" t="s">
        <v>379</v>
      </c>
      <c r="B9" s="202">
        <v>20</v>
      </c>
      <c r="C9" s="161">
        <v>663</v>
      </c>
      <c r="D9" s="161">
        <v>341</v>
      </c>
      <c r="E9" s="162">
        <v>358</v>
      </c>
      <c r="F9" s="202">
        <v>20</v>
      </c>
      <c r="G9" s="161">
        <v>665</v>
      </c>
      <c r="H9" s="161">
        <v>341</v>
      </c>
      <c r="I9" s="162">
        <v>356</v>
      </c>
      <c r="J9" s="196">
        <f t="shared" si="0"/>
        <v>0</v>
      </c>
      <c r="K9" s="161">
        <f t="shared" si="1"/>
        <v>2</v>
      </c>
      <c r="L9" s="161">
        <f t="shared" si="1"/>
        <v>0</v>
      </c>
      <c r="M9" s="162">
        <f t="shared" si="1"/>
        <v>-2</v>
      </c>
    </row>
    <row r="10" spans="1:13" ht="12.75">
      <c r="A10" s="190" t="s">
        <v>380</v>
      </c>
      <c r="B10" s="203">
        <v>7</v>
      </c>
      <c r="C10" s="164">
        <v>175</v>
      </c>
      <c r="D10" s="164">
        <v>84</v>
      </c>
      <c r="E10" s="165">
        <v>82</v>
      </c>
      <c r="F10" s="203">
        <v>6</v>
      </c>
      <c r="G10" s="164">
        <v>151</v>
      </c>
      <c r="H10" s="164">
        <v>76</v>
      </c>
      <c r="I10" s="165">
        <v>74</v>
      </c>
      <c r="J10" s="197">
        <f t="shared" si="0"/>
        <v>-1</v>
      </c>
      <c r="K10" s="164">
        <f t="shared" si="1"/>
        <v>-24</v>
      </c>
      <c r="L10" s="164">
        <f t="shared" si="1"/>
        <v>-8</v>
      </c>
      <c r="M10" s="165">
        <f t="shared" si="1"/>
        <v>-8</v>
      </c>
    </row>
    <row r="11" spans="1:13" ht="12.75">
      <c r="A11" s="191" t="s">
        <v>381</v>
      </c>
      <c r="B11" s="167">
        <v>163</v>
      </c>
      <c r="C11" s="167">
        <v>12320</v>
      </c>
      <c r="D11" s="167">
        <v>6162</v>
      </c>
      <c r="E11" s="167">
        <v>6471</v>
      </c>
      <c r="F11" s="167">
        <v>163</v>
      </c>
      <c r="G11" s="167">
        <v>12380</v>
      </c>
      <c r="H11" s="167">
        <v>6175</v>
      </c>
      <c r="I11" s="167">
        <v>6479</v>
      </c>
      <c r="J11" s="198">
        <f t="shared" si="0"/>
        <v>0</v>
      </c>
      <c r="K11" s="167">
        <f t="shared" si="1"/>
        <v>60</v>
      </c>
      <c r="L11" s="167">
        <f t="shared" si="1"/>
        <v>13</v>
      </c>
      <c r="M11" s="167">
        <f t="shared" si="1"/>
        <v>8</v>
      </c>
    </row>
    <row r="12" spans="1:13" ht="12.75">
      <c r="A12" s="192" t="s">
        <v>382</v>
      </c>
      <c r="B12" s="208">
        <v>4</v>
      </c>
      <c r="C12" s="209">
        <v>130</v>
      </c>
      <c r="D12" s="209">
        <v>58</v>
      </c>
      <c r="E12" s="210">
        <v>53</v>
      </c>
      <c r="F12" s="208">
        <v>4</v>
      </c>
      <c r="G12" s="209">
        <v>130</v>
      </c>
      <c r="H12" s="209">
        <v>57</v>
      </c>
      <c r="I12" s="210">
        <v>53</v>
      </c>
      <c r="J12" s="211">
        <f t="shared" si="0"/>
        <v>0</v>
      </c>
      <c r="K12" s="209">
        <f t="shared" si="1"/>
        <v>0</v>
      </c>
      <c r="L12" s="209">
        <f t="shared" si="1"/>
        <v>-1</v>
      </c>
      <c r="M12" s="210">
        <f t="shared" si="1"/>
        <v>0</v>
      </c>
    </row>
    <row r="13" spans="1:13" ht="12.75">
      <c r="A13" s="191" t="s">
        <v>383</v>
      </c>
      <c r="B13" s="167">
        <v>167</v>
      </c>
      <c r="C13" s="167">
        <v>12450</v>
      </c>
      <c r="D13" s="167">
        <v>6220</v>
      </c>
      <c r="E13" s="167">
        <v>6524</v>
      </c>
      <c r="F13" s="167">
        <v>167</v>
      </c>
      <c r="G13" s="167">
        <v>12510</v>
      </c>
      <c r="H13" s="167">
        <v>6232</v>
      </c>
      <c r="I13" s="167">
        <v>6532</v>
      </c>
      <c r="J13" s="198">
        <f t="shared" si="0"/>
        <v>0</v>
      </c>
      <c r="K13" s="167">
        <f t="shared" si="1"/>
        <v>60</v>
      </c>
      <c r="L13" s="167">
        <f t="shared" si="1"/>
        <v>12</v>
      </c>
      <c r="M13" s="167">
        <f t="shared" si="1"/>
        <v>8</v>
      </c>
    </row>
    <row r="14" spans="1:13" ht="12.75">
      <c r="A14" s="188" t="s">
        <v>384</v>
      </c>
      <c r="B14" s="201">
        <v>9</v>
      </c>
      <c r="C14" s="158">
        <v>83</v>
      </c>
      <c r="D14" s="158">
        <v>44</v>
      </c>
      <c r="E14" s="159">
        <v>39</v>
      </c>
      <c r="F14" s="201">
        <v>8</v>
      </c>
      <c r="G14" s="158">
        <v>77</v>
      </c>
      <c r="H14" s="158">
        <v>40</v>
      </c>
      <c r="I14" s="159">
        <v>35</v>
      </c>
      <c r="J14" s="195">
        <f t="shared" si="0"/>
        <v>-1</v>
      </c>
      <c r="K14" s="158">
        <f t="shared" si="1"/>
        <v>-6</v>
      </c>
      <c r="L14" s="158">
        <f t="shared" si="1"/>
        <v>-4</v>
      </c>
      <c r="M14" s="159">
        <f t="shared" si="1"/>
        <v>-4</v>
      </c>
    </row>
    <row r="15" spans="1:13" ht="12.75">
      <c r="A15" s="189" t="s">
        <v>16</v>
      </c>
      <c r="B15" s="202">
        <v>11</v>
      </c>
      <c r="C15" s="161">
        <v>61</v>
      </c>
      <c r="D15" s="161">
        <v>33</v>
      </c>
      <c r="E15" s="162">
        <v>32</v>
      </c>
      <c r="F15" s="202">
        <v>9</v>
      </c>
      <c r="G15" s="161">
        <v>54</v>
      </c>
      <c r="H15" s="161">
        <v>29</v>
      </c>
      <c r="I15" s="162">
        <v>29</v>
      </c>
      <c r="J15" s="196">
        <f t="shared" si="0"/>
        <v>-2</v>
      </c>
      <c r="K15" s="161">
        <f t="shared" si="1"/>
        <v>-7</v>
      </c>
      <c r="L15" s="161">
        <f t="shared" si="1"/>
        <v>-4</v>
      </c>
      <c r="M15" s="162">
        <f t="shared" si="1"/>
        <v>-3</v>
      </c>
    </row>
    <row r="16" spans="1:13" ht="12.75">
      <c r="A16" s="189" t="s">
        <v>385</v>
      </c>
      <c r="B16" s="202">
        <v>7</v>
      </c>
      <c r="C16" s="161">
        <v>73</v>
      </c>
      <c r="D16" s="161">
        <v>33</v>
      </c>
      <c r="E16" s="162">
        <v>39</v>
      </c>
      <c r="F16" s="202">
        <v>7</v>
      </c>
      <c r="G16" s="161">
        <v>67</v>
      </c>
      <c r="H16" s="161">
        <v>32</v>
      </c>
      <c r="I16" s="162">
        <v>41</v>
      </c>
      <c r="J16" s="196">
        <f t="shared" si="0"/>
        <v>0</v>
      </c>
      <c r="K16" s="161">
        <f t="shared" si="1"/>
        <v>-6</v>
      </c>
      <c r="L16" s="161">
        <f t="shared" si="1"/>
        <v>-1</v>
      </c>
      <c r="M16" s="162">
        <f t="shared" si="1"/>
        <v>2</v>
      </c>
    </row>
    <row r="17" spans="1:13" ht="12.75">
      <c r="A17" s="189" t="s">
        <v>18</v>
      </c>
      <c r="B17" s="202">
        <v>1</v>
      </c>
      <c r="C17" s="161">
        <v>600</v>
      </c>
      <c r="D17" s="161">
        <v>200</v>
      </c>
      <c r="E17" s="162">
        <v>82</v>
      </c>
      <c r="F17" s="202">
        <v>1</v>
      </c>
      <c r="G17" s="161">
        <v>800</v>
      </c>
      <c r="H17" s="161">
        <v>250</v>
      </c>
      <c r="I17" s="162">
        <v>82</v>
      </c>
      <c r="J17" s="196">
        <f t="shared" si="0"/>
        <v>0</v>
      </c>
      <c r="K17" s="161">
        <f t="shared" si="1"/>
        <v>200</v>
      </c>
      <c r="L17" s="161">
        <f t="shared" si="1"/>
        <v>50</v>
      </c>
      <c r="M17" s="162">
        <f t="shared" si="1"/>
        <v>0</v>
      </c>
    </row>
    <row r="18" spans="1:13" ht="12.75">
      <c r="A18" s="189" t="s">
        <v>205</v>
      </c>
      <c r="B18" s="202">
        <v>3</v>
      </c>
      <c r="C18" s="161">
        <v>11</v>
      </c>
      <c r="D18" s="161">
        <v>6</v>
      </c>
      <c r="E18" s="162">
        <v>4</v>
      </c>
      <c r="F18" s="202">
        <v>4</v>
      </c>
      <c r="G18" s="161">
        <v>26</v>
      </c>
      <c r="H18" s="161">
        <v>14</v>
      </c>
      <c r="I18" s="162">
        <v>11</v>
      </c>
      <c r="J18" s="196">
        <f t="shared" si="0"/>
        <v>1</v>
      </c>
      <c r="K18" s="161">
        <f t="shared" si="1"/>
        <v>15</v>
      </c>
      <c r="L18" s="161">
        <f t="shared" si="1"/>
        <v>8</v>
      </c>
      <c r="M18" s="162">
        <f t="shared" si="1"/>
        <v>7</v>
      </c>
    </row>
    <row r="19" spans="1:13" ht="12.75">
      <c r="A19" s="189" t="s">
        <v>17</v>
      </c>
      <c r="B19" s="202">
        <v>0</v>
      </c>
      <c r="C19" s="161">
        <v>0</v>
      </c>
      <c r="D19" s="161">
        <v>0</v>
      </c>
      <c r="E19" s="162">
        <v>0</v>
      </c>
      <c r="F19" s="202">
        <v>0</v>
      </c>
      <c r="G19" s="161">
        <v>0</v>
      </c>
      <c r="H19" s="161">
        <v>0</v>
      </c>
      <c r="I19" s="162">
        <v>0</v>
      </c>
      <c r="J19" s="196">
        <f t="shared" si="0"/>
        <v>0</v>
      </c>
      <c r="K19" s="161">
        <f t="shared" si="1"/>
        <v>0</v>
      </c>
      <c r="L19" s="161">
        <f t="shared" si="1"/>
        <v>0</v>
      </c>
      <c r="M19" s="162">
        <f t="shared" si="1"/>
        <v>0</v>
      </c>
    </row>
    <row r="20" spans="1:13" ht="12.75">
      <c r="A20" s="189" t="s">
        <v>386</v>
      </c>
      <c r="B20" s="202">
        <v>0</v>
      </c>
      <c r="C20" s="161">
        <v>0</v>
      </c>
      <c r="D20" s="161">
        <v>0</v>
      </c>
      <c r="E20" s="162">
        <v>0</v>
      </c>
      <c r="F20" s="202">
        <v>0</v>
      </c>
      <c r="G20" s="161">
        <v>0</v>
      </c>
      <c r="H20" s="161">
        <v>0</v>
      </c>
      <c r="I20" s="162">
        <v>0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1</v>
      </c>
      <c r="C21" s="161">
        <v>18</v>
      </c>
      <c r="D21" s="161">
        <v>11</v>
      </c>
      <c r="E21" s="162">
        <v>8</v>
      </c>
      <c r="F21" s="202">
        <v>0</v>
      </c>
      <c r="G21" s="161">
        <v>0</v>
      </c>
      <c r="H21" s="161">
        <v>0</v>
      </c>
      <c r="I21" s="162">
        <v>0</v>
      </c>
      <c r="J21" s="196">
        <f t="shared" si="0"/>
        <v>-1</v>
      </c>
      <c r="K21" s="161">
        <f t="shared" si="1"/>
        <v>-18</v>
      </c>
      <c r="L21" s="161">
        <f t="shared" si="1"/>
        <v>-11</v>
      </c>
      <c r="M21" s="162">
        <f t="shared" si="1"/>
        <v>-8</v>
      </c>
    </row>
    <row r="22" spans="1:13" ht="12.75">
      <c r="A22" s="189" t="s">
        <v>20</v>
      </c>
      <c r="B22" s="202">
        <v>0</v>
      </c>
      <c r="C22" s="161">
        <v>0</v>
      </c>
      <c r="D22" s="161">
        <v>0</v>
      </c>
      <c r="E22" s="162">
        <v>0</v>
      </c>
      <c r="F22" s="202">
        <v>0</v>
      </c>
      <c r="G22" s="161">
        <v>0</v>
      </c>
      <c r="H22" s="161">
        <v>0</v>
      </c>
      <c r="I22" s="162">
        <v>0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0</v>
      </c>
      <c r="C23" s="172">
        <v>0</v>
      </c>
      <c r="D23" s="172">
        <v>0</v>
      </c>
      <c r="E23" s="173">
        <v>0</v>
      </c>
      <c r="F23" s="205">
        <v>0</v>
      </c>
      <c r="G23" s="172">
        <v>0</v>
      </c>
      <c r="H23" s="172">
        <v>0</v>
      </c>
      <c r="I23" s="173">
        <v>0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32</v>
      </c>
      <c r="C24" s="167">
        <v>846</v>
      </c>
      <c r="D24" s="167">
        <v>327</v>
      </c>
      <c r="E24" s="167">
        <v>204</v>
      </c>
      <c r="F24" s="167">
        <v>29</v>
      </c>
      <c r="G24" s="167">
        <v>1024</v>
      </c>
      <c r="H24" s="167">
        <v>365</v>
      </c>
      <c r="I24" s="167">
        <v>198</v>
      </c>
      <c r="J24" s="198">
        <f t="shared" si="0"/>
        <v>-3</v>
      </c>
      <c r="K24" s="167">
        <f t="shared" si="2"/>
        <v>178</v>
      </c>
      <c r="L24" s="167">
        <f t="shared" si="2"/>
        <v>38</v>
      </c>
      <c r="M24" s="167">
        <f t="shared" si="2"/>
        <v>-6</v>
      </c>
    </row>
    <row r="25" spans="1:13" ht="12.75">
      <c r="A25" s="191" t="s">
        <v>22</v>
      </c>
      <c r="B25" s="167">
        <v>199</v>
      </c>
      <c r="C25" s="167">
        <v>13296</v>
      </c>
      <c r="D25" s="167">
        <v>6547</v>
      </c>
      <c r="E25" s="167">
        <v>6728</v>
      </c>
      <c r="F25" s="167">
        <v>196</v>
      </c>
      <c r="G25" s="167">
        <v>13534</v>
      </c>
      <c r="H25" s="167">
        <v>6597</v>
      </c>
      <c r="I25" s="167">
        <v>6730</v>
      </c>
      <c r="J25" s="198">
        <f t="shared" si="0"/>
        <v>-3</v>
      </c>
      <c r="K25" s="167">
        <f t="shared" si="2"/>
        <v>238</v>
      </c>
      <c r="L25" s="167">
        <f t="shared" si="2"/>
        <v>50</v>
      </c>
      <c r="M25" s="167">
        <f t="shared" si="2"/>
        <v>2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2" tooltip="TORNA ALL'INDICE" display="COMUNE DI MONTECATINI TERME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404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0</v>
      </c>
      <c r="C6" s="158">
        <v>0</v>
      </c>
      <c r="D6" s="158">
        <v>0</v>
      </c>
      <c r="E6" s="159">
        <v>0</v>
      </c>
      <c r="F6" s="201">
        <v>0</v>
      </c>
      <c r="G6" s="158">
        <v>0</v>
      </c>
      <c r="H6" s="158">
        <v>0</v>
      </c>
      <c r="I6" s="159">
        <v>0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5</v>
      </c>
      <c r="C7" s="161">
        <v>567</v>
      </c>
      <c r="D7" s="161">
        <v>214</v>
      </c>
      <c r="E7" s="162">
        <v>224</v>
      </c>
      <c r="F7" s="202">
        <v>5</v>
      </c>
      <c r="G7" s="161">
        <v>469</v>
      </c>
      <c r="H7" s="161">
        <v>205</v>
      </c>
      <c r="I7" s="162">
        <v>225</v>
      </c>
      <c r="J7" s="196">
        <f t="shared" si="0"/>
        <v>0</v>
      </c>
      <c r="K7" s="161">
        <f t="shared" si="1"/>
        <v>-98</v>
      </c>
      <c r="L7" s="161">
        <f t="shared" si="1"/>
        <v>-9</v>
      </c>
      <c r="M7" s="162">
        <f t="shared" si="1"/>
        <v>1</v>
      </c>
    </row>
    <row r="8" spans="1:13" ht="12.75">
      <c r="A8" s="189" t="s">
        <v>378</v>
      </c>
      <c r="B8" s="202">
        <v>32</v>
      </c>
      <c r="C8" s="161">
        <v>1674</v>
      </c>
      <c r="D8" s="161">
        <v>855</v>
      </c>
      <c r="E8" s="162">
        <v>885</v>
      </c>
      <c r="F8" s="202">
        <v>32</v>
      </c>
      <c r="G8" s="161">
        <v>1674</v>
      </c>
      <c r="H8" s="161">
        <v>855</v>
      </c>
      <c r="I8" s="162">
        <v>885</v>
      </c>
      <c r="J8" s="196">
        <f t="shared" si="0"/>
        <v>0</v>
      </c>
      <c r="K8" s="161">
        <f t="shared" si="1"/>
        <v>0</v>
      </c>
      <c r="L8" s="161">
        <f t="shared" si="1"/>
        <v>0</v>
      </c>
      <c r="M8" s="162">
        <f t="shared" si="1"/>
        <v>0</v>
      </c>
    </row>
    <row r="9" spans="1:13" ht="12.75">
      <c r="A9" s="189" t="s">
        <v>379</v>
      </c>
      <c r="B9" s="202">
        <v>19</v>
      </c>
      <c r="C9" s="161">
        <v>503</v>
      </c>
      <c r="D9" s="161">
        <v>251</v>
      </c>
      <c r="E9" s="162">
        <v>259</v>
      </c>
      <c r="F9" s="202">
        <v>18</v>
      </c>
      <c r="G9" s="161">
        <v>487</v>
      </c>
      <c r="H9" s="161">
        <v>243</v>
      </c>
      <c r="I9" s="162">
        <v>251</v>
      </c>
      <c r="J9" s="196">
        <f t="shared" si="0"/>
        <v>-1</v>
      </c>
      <c r="K9" s="161">
        <f t="shared" si="1"/>
        <v>-16</v>
      </c>
      <c r="L9" s="161">
        <f t="shared" si="1"/>
        <v>-8</v>
      </c>
      <c r="M9" s="162">
        <f t="shared" si="1"/>
        <v>-8</v>
      </c>
    </row>
    <row r="10" spans="1:13" ht="12.75">
      <c r="A10" s="190" t="s">
        <v>380</v>
      </c>
      <c r="B10" s="203">
        <v>9</v>
      </c>
      <c r="C10" s="164">
        <v>196</v>
      </c>
      <c r="D10" s="164">
        <v>104</v>
      </c>
      <c r="E10" s="165">
        <v>93</v>
      </c>
      <c r="F10" s="203">
        <v>9</v>
      </c>
      <c r="G10" s="164">
        <v>196</v>
      </c>
      <c r="H10" s="164">
        <v>105</v>
      </c>
      <c r="I10" s="165">
        <v>93</v>
      </c>
      <c r="J10" s="197">
        <f t="shared" si="0"/>
        <v>0</v>
      </c>
      <c r="K10" s="164">
        <f t="shared" si="1"/>
        <v>0</v>
      </c>
      <c r="L10" s="164">
        <f t="shared" si="1"/>
        <v>1</v>
      </c>
      <c r="M10" s="165">
        <f t="shared" si="1"/>
        <v>0</v>
      </c>
    </row>
    <row r="11" spans="1:13" ht="12.75">
      <c r="A11" s="191" t="s">
        <v>381</v>
      </c>
      <c r="B11" s="167">
        <v>65</v>
      </c>
      <c r="C11" s="167">
        <v>2940</v>
      </c>
      <c r="D11" s="167">
        <v>1424</v>
      </c>
      <c r="E11" s="167">
        <v>1461</v>
      </c>
      <c r="F11" s="167">
        <v>64</v>
      </c>
      <c r="G11" s="167">
        <v>2826</v>
      </c>
      <c r="H11" s="167">
        <v>1408</v>
      </c>
      <c r="I11" s="167">
        <v>1454</v>
      </c>
      <c r="J11" s="198">
        <f t="shared" si="0"/>
        <v>-1</v>
      </c>
      <c r="K11" s="167">
        <f t="shared" si="1"/>
        <v>-114</v>
      </c>
      <c r="L11" s="167">
        <f t="shared" si="1"/>
        <v>-16</v>
      </c>
      <c r="M11" s="167">
        <f t="shared" si="1"/>
        <v>-7</v>
      </c>
    </row>
    <row r="12" spans="1:13" ht="12.75">
      <c r="A12" s="192" t="s">
        <v>382</v>
      </c>
      <c r="B12" s="204">
        <v>2</v>
      </c>
      <c r="C12" s="169">
        <v>266</v>
      </c>
      <c r="D12" s="169">
        <v>119</v>
      </c>
      <c r="E12" s="170">
        <v>114</v>
      </c>
      <c r="F12" s="204">
        <v>2</v>
      </c>
      <c r="G12" s="169">
        <v>266</v>
      </c>
      <c r="H12" s="169">
        <v>119</v>
      </c>
      <c r="I12" s="170">
        <v>114</v>
      </c>
      <c r="J12" s="199">
        <f t="shared" si="0"/>
        <v>0</v>
      </c>
      <c r="K12" s="169">
        <f t="shared" si="1"/>
        <v>0</v>
      </c>
      <c r="L12" s="169">
        <f t="shared" si="1"/>
        <v>0</v>
      </c>
      <c r="M12" s="170">
        <f t="shared" si="1"/>
        <v>0</v>
      </c>
    </row>
    <row r="13" spans="1:13" ht="12.75">
      <c r="A13" s="191" t="s">
        <v>383</v>
      </c>
      <c r="B13" s="167">
        <v>67</v>
      </c>
      <c r="C13" s="167">
        <v>3206</v>
      </c>
      <c r="D13" s="167">
        <v>1543</v>
      </c>
      <c r="E13" s="167">
        <v>1575</v>
      </c>
      <c r="F13" s="167">
        <v>66</v>
      </c>
      <c r="G13" s="167">
        <v>3092</v>
      </c>
      <c r="H13" s="167">
        <v>1527</v>
      </c>
      <c r="I13" s="167">
        <v>1568</v>
      </c>
      <c r="J13" s="198">
        <f t="shared" si="0"/>
        <v>-1</v>
      </c>
      <c r="K13" s="167">
        <f t="shared" si="1"/>
        <v>-114</v>
      </c>
      <c r="L13" s="167">
        <f t="shared" si="1"/>
        <v>-16</v>
      </c>
      <c r="M13" s="167">
        <f t="shared" si="1"/>
        <v>-7</v>
      </c>
    </row>
    <row r="14" spans="1:13" ht="12.75">
      <c r="A14" s="188" t="s">
        <v>384</v>
      </c>
      <c r="B14" s="201">
        <v>34</v>
      </c>
      <c r="C14" s="158">
        <v>301</v>
      </c>
      <c r="D14" s="158">
        <v>149</v>
      </c>
      <c r="E14" s="159">
        <v>153</v>
      </c>
      <c r="F14" s="201">
        <v>36</v>
      </c>
      <c r="G14" s="158">
        <v>322</v>
      </c>
      <c r="H14" s="158">
        <v>156</v>
      </c>
      <c r="I14" s="159">
        <v>161</v>
      </c>
      <c r="J14" s="195">
        <f t="shared" si="0"/>
        <v>2</v>
      </c>
      <c r="K14" s="158">
        <f t="shared" si="1"/>
        <v>21</v>
      </c>
      <c r="L14" s="158">
        <f t="shared" si="1"/>
        <v>7</v>
      </c>
      <c r="M14" s="159">
        <f t="shared" si="1"/>
        <v>8</v>
      </c>
    </row>
    <row r="15" spans="1:13" ht="12.75">
      <c r="A15" s="189" t="s">
        <v>16</v>
      </c>
      <c r="B15" s="202">
        <v>74</v>
      </c>
      <c r="C15" s="161">
        <v>423</v>
      </c>
      <c r="D15" s="161">
        <v>205</v>
      </c>
      <c r="E15" s="162">
        <v>157</v>
      </c>
      <c r="F15" s="202">
        <v>80</v>
      </c>
      <c r="G15" s="161">
        <v>458</v>
      </c>
      <c r="H15" s="161">
        <v>222</v>
      </c>
      <c r="I15" s="162">
        <v>170</v>
      </c>
      <c r="J15" s="196">
        <f t="shared" si="0"/>
        <v>6</v>
      </c>
      <c r="K15" s="161">
        <f t="shared" si="1"/>
        <v>35</v>
      </c>
      <c r="L15" s="161">
        <f t="shared" si="1"/>
        <v>17</v>
      </c>
      <c r="M15" s="162">
        <f t="shared" si="1"/>
        <v>13</v>
      </c>
    </row>
    <row r="16" spans="1:13" ht="12.75">
      <c r="A16" s="189" t="s">
        <v>385</v>
      </c>
      <c r="B16" s="202">
        <v>86</v>
      </c>
      <c r="C16" s="161">
        <v>884</v>
      </c>
      <c r="D16" s="161">
        <v>423</v>
      </c>
      <c r="E16" s="162">
        <v>431</v>
      </c>
      <c r="F16" s="202">
        <v>90</v>
      </c>
      <c r="G16" s="161">
        <v>964</v>
      </c>
      <c r="H16" s="161">
        <v>455</v>
      </c>
      <c r="I16" s="162">
        <v>449</v>
      </c>
      <c r="J16" s="196">
        <f t="shared" si="0"/>
        <v>4</v>
      </c>
      <c r="K16" s="161">
        <f t="shared" si="1"/>
        <v>80</v>
      </c>
      <c r="L16" s="161">
        <f t="shared" si="1"/>
        <v>32</v>
      </c>
      <c r="M16" s="162">
        <f t="shared" si="1"/>
        <v>18</v>
      </c>
    </row>
    <row r="17" spans="1:13" ht="12.75">
      <c r="A17" s="189" t="s">
        <v>18</v>
      </c>
      <c r="B17" s="202">
        <v>5</v>
      </c>
      <c r="C17" s="161">
        <v>1352</v>
      </c>
      <c r="D17" s="161">
        <v>338</v>
      </c>
      <c r="E17" s="162">
        <v>133</v>
      </c>
      <c r="F17" s="202">
        <v>5</v>
      </c>
      <c r="G17" s="161">
        <v>1352</v>
      </c>
      <c r="H17" s="161">
        <v>338</v>
      </c>
      <c r="I17" s="162">
        <v>133</v>
      </c>
      <c r="J17" s="196">
        <f t="shared" si="0"/>
        <v>0</v>
      </c>
      <c r="K17" s="161">
        <f t="shared" si="1"/>
        <v>0</v>
      </c>
      <c r="L17" s="161">
        <f t="shared" si="1"/>
        <v>0</v>
      </c>
      <c r="M17" s="162">
        <f t="shared" si="1"/>
        <v>0</v>
      </c>
    </row>
    <row r="18" spans="1:13" ht="12.75">
      <c r="A18" s="189" t="s">
        <v>205</v>
      </c>
      <c r="B18" s="202">
        <v>27</v>
      </c>
      <c r="C18" s="161">
        <v>564</v>
      </c>
      <c r="D18" s="161">
        <v>228</v>
      </c>
      <c r="E18" s="162">
        <v>208</v>
      </c>
      <c r="F18" s="202">
        <v>31</v>
      </c>
      <c r="G18" s="161">
        <v>584</v>
      </c>
      <c r="H18" s="161">
        <v>236</v>
      </c>
      <c r="I18" s="162">
        <v>215</v>
      </c>
      <c r="J18" s="196">
        <f t="shared" si="0"/>
        <v>4</v>
      </c>
      <c r="K18" s="161">
        <f t="shared" si="1"/>
        <v>20</v>
      </c>
      <c r="L18" s="161">
        <f t="shared" si="1"/>
        <v>8</v>
      </c>
      <c r="M18" s="162">
        <f t="shared" si="1"/>
        <v>7</v>
      </c>
    </row>
    <row r="19" spans="1:13" ht="12.75">
      <c r="A19" s="189" t="s">
        <v>17</v>
      </c>
      <c r="B19" s="202">
        <v>10</v>
      </c>
      <c r="C19" s="161">
        <v>560</v>
      </c>
      <c r="D19" s="161">
        <v>160</v>
      </c>
      <c r="E19" s="162">
        <v>103</v>
      </c>
      <c r="F19" s="202">
        <v>10</v>
      </c>
      <c r="G19" s="161">
        <v>689</v>
      </c>
      <c r="H19" s="161">
        <v>192</v>
      </c>
      <c r="I19" s="162">
        <v>135</v>
      </c>
      <c r="J19" s="196">
        <f t="shared" si="0"/>
        <v>0</v>
      </c>
      <c r="K19" s="161">
        <f t="shared" si="1"/>
        <v>129</v>
      </c>
      <c r="L19" s="161">
        <f t="shared" si="1"/>
        <v>32</v>
      </c>
      <c r="M19" s="162">
        <f t="shared" si="1"/>
        <v>32</v>
      </c>
    </row>
    <row r="20" spans="1:13" ht="12.75">
      <c r="A20" s="189" t="s">
        <v>386</v>
      </c>
      <c r="B20" s="202">
        <v>6</v>
      </c>
      <c r="C20" s="161">
        <v>172</v>
      </c>
      <c r="D20" s="161">
        <v>41</v>
      </c>
      <c r="E20" s="162">
        <v>36</v>
      </c>
      <c r="F20" s="202">
        <v>6</v>
      </c>
      <c r="G20" s="161">
        <v>172</v>
      </c>
      <c r="H20" s="161">
        <v>41</v>
      </c>
      <c r="I20" s="162">
        <v>36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4</v>
      </c>
      <c r="C21" s="161">
        <v>109</v>
      </c>
      <c r="D21" s="161">
        <v>48</v>
      </c>
      <c r="E21" s="162">
        <v>49</v>
      </c>
      <c r="F21" s="202">
        <v>4</v>
      </c>
      <c r="G21" s="161">
        <v>109</v>
      </c>
      <c r="H21" s="161">
        <v>48</v>
      </c>
      <c r="I21" s="162">
        <v>49</v>
      </c>
      <c r="J21" s="196">
        <f t="shared" si="0"/>
        <v>0</v>
      </c>
      <c r="K21" s="161">
        <f t="shared" si="1"/>
        <v>0</v>
      </c>
      <c r="L21" s="161">
        <f t="shared" si="1"/>
        <v>0</v>
      </c>
      <c r="M21" s="162">
        <f t="shared" si="1"/>
        <v>0</v>
      </c>
    </row>
    <row r="22" spans="1:13" ht="12.75">
      <c r="A22" s="189" t="s">
        <v>20</v>
      </c>
      <c r="B22" s="202">
        <v>3</v>
      </c>
      <c r="C22" s="161">
        <v>44</v>
      </c>
      <c r="D22" s="161">
        <v>27</v>
      </c>
      <c r="E22" s="162">
        <v>17</v>
      </c>
      <c r="F22" s="202">
        <v>3</v>
      </c>
      <c r="G22" s="161">
        <v>44</v>
      </c>
      <c r="H22" s="161">
        <v>27</v>
      </c>
      <c r="I22" s="162">
        <v>17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3</v>
      </c>
      <c r="C23" s="172">
        <v>42</v>
      </c>
      <c r="D23" s="172">
        <v>12</v>
      </c>
      <c r="E23" s="173">
        <v>9</v>
      </c>
      <c r="F23" s="205">
        <v>3</v>
      </c>
      <c r="G23" s="172">
        <v>42</v>
      </c>
      <c r="H23" s="172">
        <v>12</v>
      </c>
      <c r="I23" s="173">
        <v>9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252</v>
      </c>
      <c r="C24" s="167">
        <v>4451</v>
      </c>
      <c r="D24" s="167">
        <v>1631</v>
      </c>
      <c r="E24" s="167">
        <v>1296</v>
      </c>
      <c r="F24" s="167">
        <v>268</v>
      </c>
      <c r="G24" s="167">
        <v>4736</v>
      </c>
      <c r="H24" s="167">
        <v>1727</v>
      </c>
      <c r="I24" s="167">
        <v>1374</v>
      </c>
      <c r="J24" s="198">
        <f t="shared" si="0"/>
        <v>16</v>
      </c>
      <c r="K24" s="167">
        <f t="shared" si="2"/>
        <v>285</v>
      </c>
      <c r="L24" s="167">
        <f t="shared" si="2"/>
        <v>96</v>
      </c>
      <c r="M24" s="167">
        <f t="shared" si="2"/>
        <v>78</v>
      </c>
    </row>
    <row r="25" spans="1:13" ht="12.75">
      <c r="A25" s="191" t="s">
        <v>22</v>
      </c>
      <c r="B25" s="167">
        <v>319</v>
      </c>
      <c r="C25" s="167">
        <v>7657</v>
      </c>
      <c r="D25" s="167">
        <v>3174</v>
      </c>
      <c r="E25" s="167">
        <v>2871</v>
      </c>
      <c r="F25" s="167">
        <v>334</v>
      </c>
      <c r="G25" s="167">
        <v>7828</v>
      </c>
      <c r="H25" s="167">
        <v>3254</v>
      </c>
      <c r="I25" s="167">
        <v>2942</v>
      </c>
      <c r="J25" s="198">
        <f t="shared" si="0"/>
        <v>15</v>
      </c>
      <c r="K25" s="167">
        <f t="shared" si="2"/>
        <v>171</v>
      </c>
      <c r="L25" s="167">
        <f t="shared" si="2"/>
        <v>80</v>
      </c>
      <c r="M25" s="167">
        <f t="shared" si="2"/>
        <v>71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3" tooltip="TORNA ALL'INDICE" display="AREA PISTOIES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405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0</v>
      </c>
      <c r="C6" s="158">
        <v>0</v>
      </c>
      <c r="D6" s="158">
        <v>0</v>
      </c>
      <c r="E6" s="159">
        <v>0</v>
      </c>
      <c r="F6" s="201">
        <v>0</v>
      </c>
      <c r="G6" s="158">
        <v>0</v>
      </c>
      <c r="H6" s="158">
        <v>0</v>
      </c>
      <c r="I6" s="159">
        <v>0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12">
        <v>2</v>
      </c>
      <c r="C7" s="213">
        <v>293</v>
      </c>
      <c r="D7" s="213">
        <v>89</v>
      </c>
      <c r="E7" s="214">
        <v>95</v>
      </c>
      <c r="F7" s="212">
        <v>2</v>
      </c>
      <c r="G7" s="213">
        <v>195</v>
      </c>
      <c r="H7" s="213">
        <v>80</v>
      </c>
      <c r="I7" s="214">
        <v>96</v>
      </c>
      <c r="J7" s="215">
        <f t="shared" si="0"/>
        <v>0</v>
      </c>
      <c r="K7" s="213">
        <f t="shared" si="1"/>
        <v>-98</v>
      </c>
      <c r="L7" s="213">
        <f t="shared" si="1"/>
        <v>-9</v>
      </c>
      <c r="M7" s="214">
        <f t="shared" si="1"/>
        <v>1</v>
      </c>
    </row>
    <row r="8" spans="1:13" ht="12.75">
      <c r="A8" s="189" t="s">
        <v>378</v>
      </c>
      <c r="B8" s="202">
        <v>19</v>
      </c>
      <c r="C8" s="161">
        <v>1015</v>
      </c>
      <c r="D8" s="161">
        <v>528</v>
      </c>
      <c r="E8" s="162">
        <v>542</v>
      </c>
      <c r="F8" s="202">
        <v>19</v>
      </c>
      <c r="G8" s="161">
        <v>1015</v>
      </c>
      <c r="H8" s="161">
        <v>528</v>
      </c>
      <c r="I8" s="162">
        <v>542</v>
      </c>
      <c r="J8" s="196">
        <f t="shared" si="0"/>
        <v>0</v>
      </c>
      <c r="K8" s="161">
        <f t="shared" si="1"/>
        <v>0</v>
      </c>
      <c r="L8" s="161">
        <f t="shared" si="1"/>
        <v>0</v>
      </c>
      <c r="M8" s="162">
        <f t="shared" si="1"/>
        <v>0</v>
      </c>
    </row>
    <row r="9" spans="1:13" ht="12.75">
      <c r="A9" s="189" t="s">
        <v>379</v>
      </c>
      <c r="B9" s="202">
        <v>16</v>
      </c>
      <c r="C9" s="161">
        <v>437</v>
      </c>
      <c r="D9" s="161">
        <v>219</v>
      </c>
      <c r="E9" s="162">
        <v>226</v>
      </c>
      <c r="F9" s="202">
        <v>15</v>
      </c>
      <c r="G9" s="161">
        <v>421</v>
      </c>
      <c r="H9" s="161">
        <v>211</v>
      </c>
      <c r="I9" s="162">
        <v>218</v>
      </c>
      <c r="J9" s="196">
        <f t="shared" si="0"/>
        <v>-1</v>
      </c>
      <c r="K9" s="161">
        <f t="shared" si="1"/>
        <v>-16</v>
      </c>
      <c r="L9" s="161">
        <f t="shared" si="1"/>
        <v>-8</v>
      </c>
      <c r="M9" s="162">
        <f t="shared" si="1"/>
        <v>-8</v>
      </c>
    </row>
    <row r="10" spans="1:13" ht="12.75">
      <c r="A10" s="190" t="s">
        <v>380</v>
      </c>
      <c r="B10" s="203">
        <v>6</v>
      </c>
      <c r="C10" s="164">
        <v>139</v>
      </c>
      <c r="D10" s="164">
        <v>73</v>
      </c>
      <c r="E10" s="165">
        <v>68</v>
      </c>
      <c r="F10" s="203">
        <v>6</v>
      </c>
      <c r="G10" s="164">
        <v>139</v>
      </c>
      <c r="H10" s="164">
        <v>74</v>
      </c>
      <c r="I10" s="165">
        <v>68</v>
      </c>
      <c r="J10" s="197">
        <f t="shared" si="0"/>
        <v>0</v>
      </c>
      <c r="K10" s="164">
        <f t="shared" si="1"/>
        <v>0</v>
      </c>
      <c r="L10" s="164">
        <f t="shared" si="1"/>
        <v>1</v>
      </c>
      <c r="M10" s="165">
        <f t="shared" si="1"/>
        <v>0</v>
      </c>
    </row>
    <row r="11" spans="1:13" ht="12.75">
      <c r="A11" s="191" t="s">
        <v>381</v>
      </c>
      <c r="B11" s="167">
        <v>43</v>
      </c>
      <c r="C11" s="167">
        <v>1884</v>
      </c>
      <c r="D11" s="167">
        <v>909</v>
      </c>
      <c r="E11" s="167">
        <v>931</v>
      </c>
      <c r="F11" s="167">
        <v>42</v>
      </c>
      <c r="G11" s="167">
        <v>1770</v>
      </c>
      <c r="H11" s="167">
        <v>893</v>
      </c>
      <c r="I11" s="167">
        <v>924</v>
      </c>
      <c r="J11" s="198">
        <f t="shared" si="0"/>
        <v>-1</v>
      </c>
      <c r="K11" s="167">
        <f t="shared" si="1"/>
        <v>-114</v>
      </c>
      <c r="L11" s="167">
        <f t="shared" si="1"/>
        <v>-16</v>
      </c>
      <c r="M11" s="167">
        <f t="shared" si="1"/>
        <v>-7</v>
      </c>
    </row>
    <row r="12" spans="1:13" ht="12.75">
      <c r="A12" s="192" t="s">
        <v>382</v>
      </c>
      <c r="B12" s="204">
        <v>2</v>
      </c>
      <c r="C12" s="169">
        <v>266</v>
      </c>
      <c r="D12" s="169">
        <v>119</v>
      </c>
      <c r="E12" s="170">
        <v>114</v>
      </c>
      <c r="F12" s="204">
        <v>2</v>
      </c>
      <c r="G12" s="169">
        <v>266</v>
      </c>
      <c r="H12" s="169">
        <v>119</v>
      </c>
      <c r="I12" s="170">
        <v>114</v>
      </c>
      <c r="J12" s="199">
        <f t="shared" si="0"/>
        <v>0</v>
      </c>
      <c r="K12" s="169">
        <f t="shared" si="1"/>
        <v>0</v>
      </c>
      <c r="L12" s="169">
        <f t="shared" si="1"/>
        <v>0</v>
      </c>
      <c r="M12" s="170">
        <f t="shared" si="1"/>
        <v>0</v>
      </c>
    </row>
    <row r="13" spans="1:13" ht="12.75">
      <c r="A13" s="191" t="s">
        <v>383</v>
      </c>
      <c r="B13" s="167">
        <v>45</v>
      </c>
      <c r="C13" s="167">
        <v>2150</v>
      </c>
      <c r="D13" s="167">
        <v>1028</v>
      </c>
      <c r="E13" s="167">
        <v>1045</v>
      </c>
      <c r="F13" s="167">
        <v>44</v>
      </c>
      <c r="G13" s="167">
        <v>2036</v>
      </c>
      <c r="H13" s="167">
        <v>1012</v>
      </c>
      <c r="I13" s="167">
        <v>1038</v>
      </c>
      <c r="J13" s="198">
        <f t="shared" si="0"/>
        <v>-1</v>
      </c>
      <c r="K13" s="167">
        <f t="shared" si="1"/>
        <v>-114</v>
      </c>
      <c r="L13" s="167">
        <f t="shared" si="1"/>
        <v>-16</v>
      </c>
      <c r="M13" s="167">
        <f t="shared" si="1"/>
        <v>-7</v>
      </c>
    </row>
    <row r="14" spans="1:13" ht="12.75">
      <c r="A14" s="188" t="s">
        <v>384</v>
      </c>
      <c r="B14" s="201">
        <v>9</v>
      </c>
      <c r="C14" s="158">
        <v>75</v>
      </c>
      <c r="D14" s="158">
        <v>37</v>
      </c>
      <c r="E14" s="159">
        <v>35</v>
      </c>
      <c r="F14" s="201">
        <v>9</v>
      </c>
      <c r="G14" s="158">
        <v>77</v>
      </c>
      <c r="H14" s="158">
        <v>37</v>
      </c>
      <c r="I14" s="159">
        <v>36</v>
      </c>
      <c r="J14" s="195">
        <f t="shared" si="0"/>
        <v>0</v>
      </c>
      <c r="K14" s="158">
        <f t="shared" si="1"/>
        <v>2</v>
      </c>
      <c r="L14" s="158">
        <f t="shared" si="1"/>
        <v>0</v>
      </c>
      <c r="M14" s="159">
        <f t="shared" si="1"/>
        <v>1</v>
      </c>
    </row>
    <row r="15" spans="1:13" ht="12.75">
      <c r="A15" s="189" t="s">
        <v>16</v>
      </c>
      <c r="B15" s="202">
        <v>21</v>
      </c>
      <c r="C15" s="161">
        <v>126</v>
      </c>
      <c r="D15" s="161">
        <v>67</v>
      </c>
      <c r="E15" s="162">
        <v>50</v>
      </c>
      <c r="F15" s="202">
        <v>22</v>
      </c>
      <c r="G15" s="161">
        <v>136</v>
      </c>
      <c r="H15" s="161">
        <v>72</v>
      </c>
      <c r="I15" s="162">
        <v>54</v>
      </c>
      <c r="J15" s="196">
        <f t="shared" si="0"/>
        <v>1</v>
      </c>
      <c r="K15" s="161">
        <f t="shared" si="1"/>
        <v>10</v>
      </c>
      <c r="L15" s="161">
        <f t="shared" si="1"/>
        <v>5</v>
      </c>
      <c r="M15" s="162">
        <f t="shared" si="1"/>
        <v>4</v>
      </c>
    </row>
    <row r="16" spans="1:13" ht="12.75">
      <c r="A16" s="189" t="s">
        <v>385</v>
      </c>
      <c r="B16" s="202">
        <v>29</v>
      </c>
      <c r="C16" s="161">
        <v>250</v>
      </c>
      <c r="D16" s="161">
        <v>118</v>
      </c>
      <c r="E16" s="162">
        <v>120</v>
      </c>
      <c r="F16" s="202">
        <v>30</v>
      </c>
      <c r="G16" s="161">
        <v>300</v>
      </c>
      <c r="H16" s="161">
        <v>138</v>
      </c>
      <c r="I16" s="162">
        <v>127</v>
      </c>
      <c r="J16" s="196">
        <f t="shared" si="0"/>
        <v>1</v>
      </c>
      <c r="K16" s="161">
        <f t="shared" si="1"/>
        <v>50</v>
      </c>
      <c r="L16" s="161">
        <f t="shared" si="1"/>
        <v>20</v>
      </c>
      <c r="M16" s="162">
        <f t="shared" si="1"/>
        <v>7</v>
      </c>
    </row>
    <row r="17" spans="1:13" ht="12.75">
      <c r="A17" s="189" t="s">
        <v>18</v>
      </c>
      <c r="B17" s="202">
        <v>5</v>
      </c>
      <c r="C17" s="161">
        <v>1352</v>
      </c>
      <c r="D17" s="161">
        <v>338</v>
      </c>
      <c r="E17" s="162">
        <v>133</v>
      </c>
      <c r="F17" s="202">
        <v>5</v>
      </c>
      <c r="G17" s="161">
        <v>1352</v>
      </c>
      <c r="H17" s="161">
        <v>338</v>
      </c>
      <c r="I17" s="162">
        <v>133</v>
      </c>
      <c r="J17" s="196">
        <f t="shared" si="0"/>
        <v>0</v>
      </c>
      <c r="K17" s="161">
        <f t="shared" si="1"/>
        <v>0</v>
      </c>
      <c r="L17" s="161">
        <f t="shared" si="1"/>
        <v>0</v>
      </c>
      <c r="M17" s="162">
        <f t="shared" si="1"/>
        <v>0</v>
      </c>
    </row>
    <row r="18" spans="1:13" ht="12.75">
      <c r="A18" s="189" t="s">
        <v>205</v>
      </c>
      <c r="B18" s="202">
        <v>7</v>
      </c>
      <c r="C18" s="161">
        <v>246</v>
      </c>
      <c r="D18" s="161">
        <v>102</v>
      </c>
      <c r="E18" s="162">
        <v>82</v>
      </c>
      <c r="F18" s="202">
        <v>8</v>
      </c>
      <c r="G18" s="161">
        <v>253</v>
      </c>
      <c r="H18" s="161">
        <v>106</v>
      </c>
      <c r="I18" s="162">
        <v>84</v>
      </c>
      <c r="J18" s="196">
        <f t="shared" si="0"/>
        <v>1</v>
      </c>
      <c r="K18" s="161">
        <f t="shared" si="1"/>
        <v>7</v>
      </c>
      <c r="L18" s="161">
        <f t="shared" si="1"/>
        <v>4</v>
      </c>
      <c r="M18" s="162">
        <f t="shared" si="1"/>
        <v>2</v>
      </c>
    </row>
    <row r="19" spans="1:13" ht="12.75">
      <c r="A19" s="189" t="s">
        <v>17</v>
      </c>
      <c r="B19" s="202">
        <v>9</v>
      </c>
      <c r="C19" s="161">
        <v>535</v>
      </c>
      <c r="D19" s="161">
        <v>155</v>
      </c>
      <c r="E19" s="162">
        <v>98</v>
      </c>
      <c r="F19" s="202">
        <v>10</v>
      </c>
      <c r="G19" s="161">
        <v>689</v>
      </c>
      <c r="H19" s="161">
        <v>192</v>
      </c>
      <c r="I19" s="162">
        <v>135</v>
      </c>
      <c r="J19" s="196">
        <f t="shared" si="0"/>
        <v>1</v>
      </c>
      <c r="K19" s="161">
        <f t="shared" si="1"/>
        <v>154</v>
      </c>
      <c r="L19" s="161">
        <f t="shared" si="1"/>
        <v>37</v>
      </c>
      <c r="M19" s="162">
        <f t="shared" si="1"/>
        <v>37</v>
      </c>
    </row>
    <row r="20" spans="1:13" ht="12.75">
      <c r="A20" s="189" t="s">
        <v>386</v>
      </c>
      <c r="B20" s="202">
        <v>2</v>
      </c>
      <c r="C20" s="161">
        <v>115</v>
      </c>
      <c r="D20" s="161">
        <v>23</v>
      </c>
      <c r="E20" s="162">
        <v>22</v>
      </c>
      <c r="F20" s="202">
        <v>2</v>
      </c>
      <c r="G20" s="161">
        <v>115</v>
      </c>
      <c r="H20" s="161">
        <v>23</v>
      </c>
      <c r="I20" s="162">
        <v>22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0</v>
      </c>
      <c r="C21" s="161">
        <v>0</v>
      </c>
      <c r="D21" s="161">
        <v>0</v>
      </c>
      <c r="E21" s="162">
        <v>0</v>
      </c>
      <c r="F21" s="202">
        <v>0</v>
      </c>
      <c r="G21" s="161">
        <v>0</v>
      </c>
      <c r="H21" s="161">
        <v>0</v>
      </c>
      <c r="I21" s="162">
        <v>0</v>
      </c>
      <c r="J21" s="196">
        <f t="shared" si="0"/>
        <v>0</v>
      </c>
      <c r="K21" s="161">
        <f t="shared" si="1"/>
        <v>0</v>
      </c>
      <c r="L21" s="161">
        <f t="shared" si="1"/>
        <v>0</v>
      </c>
      <c r="M21" s="162">
        <f t="shared" si="1"/>
        <v>0</v>
      </c>
    </row>
    <row r="22" spans="1:13" ht="12.75">
      <c r="A22" s="189" t="s">
        <v>20</v>
      </c>
      <c r="B22" s="202">
        <v>0</v>
      </c>
      <c r="C22" s="161">
        <v>0</v>
      </c>
      <c r="D22" s="161">
        <v>0</v>
      </c>
      <c r="E22" s="162">
        <v>0</v>
      </c>
      <c r="F22" s="202">
        <v>0</v>
      </c>
      <c r="G22" s="161">
        <v>0</v>
      </c>
      <c r="H22" s="161">
        <v>0</v>
      </c>
      <c r="I22" s="162">
        <v>0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2</v>
      </c>
      <c r="C23" s="172">
        <v>33</v>
      </c>
      <c r="D23" s="172">
        <v>9</v>
      </c>
      <c r="E23" s="173">
        <v>6</v>
      </c>
      <c r="F23" s="205">
        <v>2</v>
      </c>
      <c r="G23" s="172">
        <v>33</v>
      </c>
      <c r="H23" s="172">
        <v>9</v>
      </c>
      <c r="I23" s="173">
        <v>6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84</v>
      </c>
      <c r="C24" s="167">
        <v>2732</v>
      </c>
      <c r="D24" s="167">
        <v>849</v>
      </c>
      <c r="E24" s="167">
        <v>546</v>
      </c>
      <c r="F24" s="167">
        <v>88</v>
      </c>
      <c r="G24" s="167">
        <v>2955</v>
      </c>
      <c r="H24" s="167">
        <v>915</v>
      </c>
      <c r="I24" s="167">
        <v>597</v>
      </c>
      <c r="J24" s="198">
        <f t="shared" si="0"/>
        <v>4</v>
      </c>
      <c r="K24" s="167">
        <f t="shared" si="2"/>
        <v>223</v>
      </c>
      <c r="L24" s="167">
        <f t="shared" si="2"/>
        <v>66</v>
      </c>
      <c r="M24" s="167">
        <f t="shared" si="2"/>
        <v>51</v>
      </c>
    </row>
    <row r="25" spans="1:13" ht="12.75">
      <c r="A25" s="191" t="s">
        <v>22</v>
      </c>
      <c r="B25" s="167">
        <v>129</v>
      </c>
      <c r="C25" s="167">
        <v>4882</v>
      </c>
      <c r="D25" s="167">
        <v>1877</v>
      </c>
      <c r="E25" s="167">
        <v>1591</v>
      </c>
      <c r="F25" s="167">
        <v>132</v>
      </c>
      <c r="G25" s="167">
        <v>4991</v>
      </c>
      <c r="H25" s="167">
        <v>1927</v>
      </c>
      <c r="I25" s="167">
        <v>1635</v>
      </c>
      <c r="J25" s="198">
        <f t="shared" si="0"/>
        <v>3</v>
      </c>
      <c r="K25" s="167">
        <f t="shared" si="2"/>
        <v>109</v>
      </c>
      <c r="L25" s="167">
        <f t="shared" si="2"/>
        <v>50</v>
      </c>
      <c r="M25" s="167">
        <f t="shared" si="2"/>
        <v>44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4" tooltip="TORNA ALL'INDICE" display="QUADRANTE MONTANO. CAPACITA'  DELLE STRUTTURE RICETTIVE PER TIPOLOGIA AL 31.12. ANNI 2012 E 2013."/>
  </hyperlinks>
  <printOptions/>
  <pageMargins left="0.7" right="0.7" top="0.75" bottom="0.58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406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0</v>
      </c>
      <c r="C6" s="158">
        <v>0</v>
      </c>
      <c r="D6" s="158">
        <v>0</v>
      </c>
      <c r="E6" s="159">
        <v>0</v>
      </c>
      <c r="F6" s="201">
        <v>0</v>
      </c>
      <c r="G6" s="158">
        <v>0</v>
      </c>
      <c r="H6" s="158">
        <v>0</v>
      </c>
      <c r="I6" s="159">
        <v>0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3</v>
      </c>
      <c r="C7" s="161">
        <v>274</v>
      </c>
      <c r="D7" s="161">
        <v>125</v>
      </c>
      <c r="E7" s="162">
        <v>129</v>
      </c>
      <c r="F7" s="202">
        <v>3</v>
      </c>
      <c r="G7" s="161">
        <v>274</v>
      </c>
      <c r="H7" s="161">
        <v>125</v>
      </c>
      <c r="I7" s="162">
        <v>129</v>
      </c>
      <c r="J7" s="196">
        <f t="shared" si="0"/>
        <v>0</v>
      </c>
      <c r="K7" s="161">
        <f t="shared" si="1"/>
        <v>0</v>
      </c>
      <c r="L7" s="161">
        <f t="shared" si="1"/>
        <v>0</v>
      </c>
      <c r="M7" s="162">
        <f t="shared" si="1"/>
        <v>0</v>
      </c>
    </row>
    <row r="8" spans="1:13" ht="12.75">
      <c r="A8" s="189" t="s">
        <v>378</v>
      </c>
      <c r="B8" s="202">
        <v>13</v>
      </c>
      <c r="C8" s="161">
        <v>659</v>
      </c>
      <c r="D8" s="161">
        <v>327</v>
      </c>
      <c r="E8" s="162">
        <v>343</v>
      </c>
      <c r="F8" s="202">
        <v>13</v>
      </c>
      <c r="G8" s="161">
        <v>659</v>
      </c>
      <c r="H8" s="161">
        <v>327</v>
      </c>
      <c r="I8" s="162">
        <v>343</v>
      </c>
      <c r="J8" s="196">
        <f t="shared" si="0"/>
        <v>0</v>
      </c>
      <c r="K8" s="161">
        <f t="shared" si="1"/>
        <v>0</v>
      </c>
      <c r="L8" s="161">
        <f t="shared" si="1"/>
        <v>0</v>
      </c>
      <c r="M8" s="162">
        <f t="shared" si="1"/>
        <v>0</v>
      </c>
    </row>
    <row r="9" spans="1:13" ht="12.75">
      <c r="A9" s="189" t="s">
        <v>379</v>
      </c>
      <c r="B9" s="202">
        <v>3</v>
      </c>
      <c r="C9" s="161">
        <v>66</v>
      </c>
      <c r="D9" s="161">
        <v>32</v>
      </c>
      <c r="E9" s="162">
        <v>33</v>
      </c>
      <c r="F9" s="202">
        <v>3</v>
      </c>
      <c r="G9" s="161">
        <v>66</v>
      </c>
      <c r="H9" s="161">
        <v>32</v>
      </c>
      <c r="I9" s="162">
        <v>33</v>
      </c>
      <c r="J9" s="196">
        <f t="shared" si="0"/>
        <v>0</v>
      </c>
      <c r="K9" s="161">
        <f t="shared" si="1"/>
        <v>0</v>
      </c>
      <c r="L9" s="161">
        <f t="shared" si="1"/>
        <v>0</v>
      </c>
      <c r="M9" s="162">
        <f t="shared" si="1"/>
        <v>0</v>
      </c>
    </row>
    <row r="10" spans="1:13" ht="12.75">
      <c r="A10" s="190" t="s">
        <v>380</v>
      </c>
      <c r="B10" s="203">
        <v>3</v>
      </c>
      <c r="C10" s="164">
        <v>57</v>
      </c>
      <c r="D10" s="164">
        <v>31</v>
      </c>
      <c r="E10" s="165">
        <v>25</v>
      </c>
      <c r="F10" s="203">
        <v>3</v>
      </c>
      <c r="G10" s="164">
        <v>57</v>
      </c>
      <c r="H10" s="164">
        <v>31</v>
      </c>
      <c r="I10" s="165">
        <v>25</v>
      </c>
      <c r="J10" s="197">
        <f t="shared" si="0"/>
        <v>0</v>
      </c>
      <c r="K10" s="164">
        <f t="shared" si="1"/>
        <v>0</v>
      </c>
      <c r="L10" s="164">
        <f t="shared" si="1"/>
        <v>0</v>
      </c>
      <c r="M10" s="165">
        <f t="shared" si="1"/>
        <v>0</v>
      </c>
    </row>
    <row r="11" spans="1:13" ht="12.75">
      <c r="A11" s="191" t="s">
        <v>381</v>
      </c>
      <c r="B11" s="167">
        <v>22</v>
      </c>
      <c r="C11" s="167">
        <v>1056</v>
      </c>
      <c r="D11" s="167">
        <v>515</v>
      </c>
      <c r="E11" s="167">
        <v>530</v>
      </c>
      <c r="F11" s="167">
        <v>22</v>
      </c>
      <c r="G11" s="167">
        <v>1056</v>
      </c>
      <c r="H11" s="167">
        <v>515</v>
      </c>
      <c r="I11" s="167">
        <v>530</v>
      </c>
      <c r="J11" s="198">
        <f t="shared" si="0"/>
        <v>0</v>
      </c>
      <c r="K11" s="167">
        <f t="shared" si="1"/>
        <v>0</v>
      </c>
      <c r="L11" s="167">
        <f t="shared" si="1"/>
        <v>0</v>
      </c>
      <c r="M11" s="167">
        <f t="shared" si="1"/>
        <v>0</v>
      </c>
    </row>
    <row r="12" spans="1:13" ht="12.75">
      <c r="A12" s="192" t="s">
        <v>382</v>
      </c>
      <c r="B12" s="204">
        <v>0</v>
      </c>
      <c r="C12" s="169">
        <v>0</v>
      </c>
      <c r="D12" s="169">
        <v>0</v>
      </c>
      <c r="E12" s="170">
        <v>0</v>
      </c>
      <c r="F12" s="204">
        <v>0</v>
      </c>
      <c r="G12" s="169">
        <v>0</v>
      </c>
      <c r="H12" s="169">
        <v>0</v>
      </c>
      <c r="I12" s="170">
        <v>0</v>
      </c>
      <c r="J12" s="199">
        <f t="shared" si="0"/>
        <v>0</v>
      </c>
      <c r="K12" s="169">
        <f t="shared" si="1"/>
        <v>0</v>
      </c>
      <c r="L12" s="169">
        <f t="shared" si="1"/>
        <v>0</v>
      </c>
      <c r="M12" s="170">
        <f t="shared" si="1"/>
        <v>0</v>
      </c>
    </row>
    <row r="13" spans="1:13" ht="12.75">
      <c r="A13" s="191" t="s">
        <v>383</v>
      </c>
      <c r="B13" s="167">
        <v>22</v>
      </c>
      <c r="C13" s="167">
        <v>1056</v>
      </c>
      <c r="D13" s="167">
        <v>515</v>
      </c>
      <c r="E13" s="167">
        <v>530</v>
      </c>
      <c r="F13" s="167">
        <v>22</v>
      </c>
      <c r="G13" s="167">
        <v>1056</v>
      </c>
      <c r="H13" s="167">
        <v>515</v>
      </c>
      <c r="I13" s="167">
        <v>530</v>
      </c>
      <c r="J13" s="198">
        <f t="shared" si="0"/>
        <v>0</v>
      </c>
      <c r="K13" s="167">
        <f t="shared" si="1"/>
        <v>0</v>
      </c>
      <c r="L13" s="167">
        <f t="shared" si="1"/>
        <v>0</v>
      </c>
      <c r="M13" s="167">
        <f t="shared" si="1"/>
        <v>0</v>
      </c>
    </row>
    <row r="14" spans="1:13" ht="12.75">
      <c r="A14" s="188" t="s">
        <v>384</v>
      </c>
      <c r="B14" s="201">
        <v>25</v>
      </c>
      <c r="C14" s="158">
        <v>226</v>
      </c>
      <c r="D14" s="158">
        <v>112</v>
      </c>
      <c r="E14" s="159">
        <v>118</v>
      </c>
      <c r="F14" s="201">
        <v>27</v>
      </c>
      <c r="G14" s="158">
        <v>245</v>
      </c>
      <c r="H14" s="158">
        <v>119</v>
      </c>
      <c r="I14" s="159">
        <v>125</v>
      </c>
      <c r="J14" s="195">
        <f t="shared" si="0"/>
        <v>2</v>
      </c>
      <c r="K14" s="158">
        <f t="shared" si="1"/>
        <v>19</v>
      </c>
      <c r="L14" s="158">
        <f t="shared" si="1"/>
        <v>7</v>
      </c>
      <c r="M14" s="159">
        <f t="shared" si="1"/>
        <v>7</v>
      </c>
    </row>
    <row r="15" spans="1:13" ht="12.75">
      <c r="A15" s="189" t="s">
        <v>16</v>
      </c>
      <c r="B15" s="202">
        <v>53</v>
      </c>
      <c r="C15" s="161">
        <v>297</v>
      </c>
      <c r="D15" s="161">
        <v>138</v>
      </c>
      <c r="E15" s="162">
        <v>107</v>
      </c>
      <c r="F15" s="202">
        <v>58</v>
      </c>
      <c r="G15" s="161">
        <v>322</v>
      </c>
      <c r="H15" s="161">
        <v>150</v>
      </c>
      <c r="I15" s="162">
        <v>116</v>
      </c>
      <c r="J15" s="196">
        <f t="shared" si="0"/>
        <v>5</v>
      </c>
      <c r="K15" s="161">
        <f t="shared" si="1"/>
        <v>25</v>
      </c>
      <c r="L15" s="161">
        <f t="shared" si="1"/>
        <v>12</v>
      </c>
      <c r="M15" s="162">
        <f t="shared" si="1"/>
        <v>9</v>
      </c>
    </row>
    <row r="16" spans="1:13" ht="12.75">
      <c r="A16" s="189" t="s">
        <v>385</v>
      </c>
      <c r="B16" s="202">
        <v>57</v>
      </c>
      <c r="C16" s="161">
        <v>634</v>
      </c>
      <c r="D16" s="161">
        <v>305</v>
      </c>
      <c r="E16" s="162">
        <v>311</v>
      </c>
      <c r="F16" s="202">
        <v>60</v>
      </c>
      <c r="G16" s="161">
        <v>664</v>
      </c>
      <c r="H16" s="161">
        <v>317</v>
      </c>
      <c r="I16" s="162">
        <v>322</v>
      </c>
      <c r="J16" s="196">
        <f t="shared" si="0"/>
        <v>3</v>
      </c>
      <c r="K16" s="161">
        <f t="shared" si="1"/>
        <v>30</v>
      </c>
      <c r="L16" s="161">
        <f t="shared" si="1"/>
        <v>12</v>
      </c>
      <c r="M16" s="162">
        <f t="shared" si="1"/>
        <v>11</v>
      </c>
    </row>
    <row r="17" spans="1:13" ht="12.75">
      <c r="A17" s="189" t="s">
        <v>18</v>
      </c>
      <c r="B17" s="202">
        <v>0</v>
      </c>
      <c r="C17" s="161">
        <v>0</v>
      </c>
      <c r="D17" s="161">
        <v>0</v>
      </c>
      <c r="E17" s="162">
        <v>0</v>
      </c>
      <c r="F17" s="202">
        <v>0</v>
      </c>
      <c r="G17" s="161">
        <v>0</v>
      </c>
      <c r="H17" s="161">
        <v>0</v>
      </c>
      <c r="I17" s="162">
        <v>0</v>
      </c>
      <c r="J17" s="196">
        <f t="shared" si="0"/>
        <v>0</v>
      </c>
      <c r="K17" s="161">
        <f t="shared" si="1"/>
        <v>0</v>
      </c>
      <c r="L17" s="161">
        <f t="shared" si="1"/>
        <v>0</v>
      </c>
      <c r="M17" s="162">
        <f t="shared" si="1"/>
        <v>0</v>
      </c>
    </row>
    <row r="18" spans="1:13" ht="12.75">
      <c r="A18" s="189" t="s">
        <v>205</v>
      </c>
      <c r="B18" s="202">
        <v>20</v>
      </c>
      <c r="C18" s="161">
        <v>318</v>
      </c>
      <c r="D18" s="161">
        <v>126</v>
      </c>
      <c r="E18" s="162">
        <v>126</v>
      </c>
      <c r="F18" s="202">
        <v>23</v>
      </c>
      <c r="G18" s="161">
        <v>331</v>
      </c>
      <c r="H18" s="161">
        <v>130</v>
      </c>
      <c r="I18" s="162">
        <v>131</v>
      </c>
      <c r="J18" s="196">
        <f t="shared" si="0"/>
        <v>3</v>
      </c>
      <c r="K18" s="161">
        <f t="shared" si="1"/>
        <v>13</v>
      </c>
      <c r="L18" s="161">
        <f t="shared" si="1"/>
        <v>4</v>
      </c>
      <c r="M18" s="162">
        <f t="shared" si="1"/>
        <v>5</v>
      </c>
    </row>
    <row r="19" spans="1:13" ht="12.75">
      <c r="A19" s="189" t="s">
        <v>17</v>
      </c>
      <c r="B19" s="202">
        <v>1</v>
      </c>
      <c r="C19" s="161">
        <v>25</v>
      </c>
      <c r="D19" s="161">
        <v>5</v>
      </c>
      <c r="E19" s="162">
        <v>5</v>
      </c>
      <c r="F19" s="202">
        <v>0</v>
      </c>
      <c r="G19" s="161">
        <v>0</v>
      </c>
      <c r="H19" s="161">
        <v>0</v>
      </c>
      <c r="I19" s="162">
        <v>0</v>
      </c>
      <c r="J19" s="196">
        <f t="shared" si="0"/>
        <v>-1</v>
      </c>
      <c r="K19" s="161">
        <f t="shared" si="1"/>
        <v>-25</v>
      </c>
      <c r="L19" s="161">
        <f t="shared" si="1"/>
        <v>-5</v>
      </c>
      <c r="M19" s="162">
        <f t="shared" si="1"/>
        <v>-5</v>
      </c>
    </row>
    <row r="20" spans="1:13" ht="12.75">
      <c r="A20" s="189" t="s">
        <v>386</v>
      </c>
      <c r="B20" s="202">
        <v>4</v>
      </c>
      <c r="C20" s="161">
        <v>57</v>
      </c>
      <c r="D20" s="161">
        <v>18</v>
      </c>
      <c r="E20" s="162">
        <v>14</v>
      </c>
      <c r="F20" s="202">
        <v>4</v>
      </c>
      <c r="G20" s="161">
        <v>57</v>
      </c>
      <c r="H20" s="161">
        <v>18</v>
      </c>
      <c r="I20" s="162">
        <v>14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4</v>
      </c>
      <c r="C21" s="161">
        <v>109</v>
      </c>
      <c r="D21" s="161">
        <v>48</v>
      </c>
      <c r="E21" s="162">
        <v>49</v>
      </c>
      <c r="F21" s="202">
        <v>4</v>
      </c>
      <c r="G21" s="161">
        <v>109</v>
      </c>
      <c r="H21" s="161">
        <v>48</v>
      </c>
      <c r="I21" s="162">
        <v>49</v>
      </c>
      <c r="J21" s="196">
        <f t="shared" si="0"/>
        <v>0</v>
      </c>
      <c r="K21" s="161">
        <f t="shared" si="1"/>
        <v>0</v>
      </c>
      <c r="L21" s="161">
        <f t="shared" si="1"/>
        <v>0</v>
      </c>
      <c r="M21" s="162">
        <f t="shared" si="1"/>
        <v>0</v>
      </c>
    </row>
    <row r="22" spans="1:13" ht="12.75">
      <c r="A22" s="189" t="s">
        <v>20</v>
      </c>
      <c r="B22" s="202">
        <v>3</v>
      </c>
      <c r="C22" s="161">
        <v>44</v>
      </c>
      <c r="D22" s="161">
        <v>27</v>
      </c>
      <c r="E22" s="162">
        <v>17</v>
      </c>
      <c r="F22" s="202">
        <v>3</v>
      </c>
      <c r="G22" s="161">
        <v>44</v>
      </c>
      <c r="H22" s="161">
        <v>27</v>
      </c>
      <c r="I22" s="162">
        <v>17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1</v>
      </c>
      <c r="C23" s="172">
        <v>9</v>
      </c>
      <c r="D23" s="172">
        <v>3</v>
      </c>
      <c r="E23" s="173">
        <v>3</v>
      </c>
      <c r="F23" s="205">
        <v>1</v>
      </c>
      <c r="G23" s="172">
        <v>9</v>
      </c>
      <c r="H23" s="172">
        <v>3</v>
      </c>
      <c r="I23" s="173">
        <v>3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168</v>
      </c>
      <c r="C24" s="167">
        <v>1719</v>
      </c>
      <c r="D24" s="167">
        <v>782</v>
      </c>
      <c r="E24" s="167">
        <v>750</v>
      </c>
      <c r="F24" s="167">
        <v>180</v>
      </c>
      <c r="G24" s="167">
        <v>1781</v>
      </c>
      <c r="H24" s="167">
        <v>812</v>
      </c>
      <c r="I24" s="167">
        <v>777</v>
      </c>
      <c r="J24" s="198">
        <f t="shared" si="0"/>
        <v>12</v>
      </c>
      <c r="K24" s="167">
        <f t="shared" si="2"/>
        <v>62</v>
      </c>
      <c r="L24" s="167">
        <f t="shared" si="2"/>
        <v>30</v>
      </c>
      <c r="M24" s="167">
        <f t="shared" si="2"/>
        <v>27</v>
      </c>
    </row>
    <row r="25" spans="1:13" ht="12.75">
      <c r="A25" s="191" t="s">
        <v>22</v>
      </c>
      <c r="B25" s="167">
        <v>190</v>
      </c>
      <c r="C25" s="167">
        <v>2775</v>
      </c>
      <c r="D25" s="167">
        <v>1297</v>
      </c>
      <c r="E25" s="167">
        <v>1280</v>
      </c>
      <c r="F25" s="167">
        <v>202</v>
      </c>
      <c r="G25" s="167">
        <v>2837</v>
      </c>
      <c r="H25" s="167">
        <v>1327</v>
      </c>
      <c r="I25" s="167">
        <v>1307</v>
      </c>
      <c r="J25" s="198">
        <f t="shared" si="0"/>
        <v>12</v>
      </c>
      <c r="K25" s="167">
        <f t="shared" si="2"/>
        <v>62</v>
      </c>
      <c r="L25" s="167">
        <f t="shared" si="2"/>
        <v>30</v>
      </c>
      <c r="M25" s="167">
        <f t="shared" si="2"/>
        <v>27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5" tooltip="TORNA ALL'INDICE" display="QUADRANTE METROPOLITANO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407</v>
      </c>
    </row>
    <row r="2" ht="12.75">
      <c r="A2" s="155"/>
    </row>
    <row r="4" spans="1:13" ht="12.75">
      <c r="A4" s="232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29" t="s">
        <v>371</v>
      </c>
      <c r="K4" s="230"/>
      <c r="L4" s="230"/>
      <c r="M4" s="230"/>
    </row>
    <row r="5" spans="1:13" ht="12.75">
      <c r="A5" s="232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94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88" t="s">
        <v>376</v>
      </c>
      <c r="B6" s="201">
        <v>0</v>
      </c>
      <c r="C6" s="158">
        <v>0</v>
      </c>
      <c r="D6" s="158">
        <v>0</v>
      </c>
      <c r="E6" s="159">
        <v>0</v>
      </c>
      <c r="F6" s="201">
        <v>0</v>
      </c>
      <c r="G6" s="158">
        <v>0</v>
      </c>
      <c r="H6" s="158">
        <v>0</v>
      </c>
      <c r="I6" s="159">
        <v>0</v>
      </c>
      <c r="J6" s="195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89" t="s">
        <v>377</v>
      </c>
      <c r="B7" s="202">
        <v>3</v>
      </c>
      <c r="C7" s="161">
        <v>274</v>
      </c>
      <c r="D7" s="161">
        <v>125</v>
      </c>
      <c r="E7" s="162">
        <v>129</v>
      </c>
      <c r="F7" s="202">
        <v>3</v>
      </c>
      <c r="G7" s="161">
        <v>274</v>
      </c>
      <c r="H7" s="161">
        <v>125</v>
      </c>
      <c r="I7" s="162">
        <v>129</v>
      </c>
      <c r="J7" s="196">
        <f t="shared" si="0"/>
        <v>0</v>
      </c>
      <c r="K7" s="161">
        <f t="shared" si="1"/>
        <v>0</v>
      </c>
      <c r="L7" s="161">
        <f t="shared" si="1"/>
        <v>0</v>
      </c>
      <c r="M7" s="162">
        <f t="shared" si="1"/>
        <v>0</v>
      </c>
    </row>
    <row r="8" spans="1:13" ht="12.75">
      <c r="A8" s="189" t="s">
        <v>378</v>
      </c>
      <c r="B8" s="202">
        <v>7</v>
      </c>
      <c r="C8" s="161">
        <v>323</v>
      </c>
      <c r="D8" s="161">
        <v>171</v>
      </c>
      <c r="E8" s="162">
        <v>176</v>
      </c>
      <c r="F8" s="202">
        <v>7</v>
      </c>
      <c r="G8" s="161">
        <v>323</v>
      </c>
      <c r="H8" s="161">
        <v>171</v>
      </c>
      <c r="I8" s="162">
        <v>176</v>
      </c>
      <c r="J8" s="196">
        <f t="shared" si="0"/>
        <v>0</v>
      </c>
      <c r="K8" s="161">
        <f t="shared" si="1"/>
        <v>0</v>
      </c>
      <c r="L8" s="161">
        <f t="shared" si="1"/>
        <v>0</v>
      </c>
      <c r="M8" s="162">
        <f t="shared" si="1"/>
        <v>0</v>
      </c>
    </row>
    <row r="9" spans="1:13" ht="12.75">
      <c r="A9" s="189" t="s">
        <v>379</v>
      </c>
      <c r="B9" s="202">
        <v>0</v>
      </c>
      <c r="C9" s="161">
        <v>0</v>
      </c>
      <c r="D9" s="161">
        <v>0</v>
      </c>
      <c r="E9" s="162">
        <v>0</v>
      </c>
      <c r="F9" s="202">
        <v>0</v>
      </c>
      <c r="G9" s="161">
        <v>0</v>
      </c>
      <c r="H9" s="161">
        <v>0</v>
      </c>
      <c r="I9" s="162">
        <v>0</v>
      </c>
      <c r="J9" s="196">
        <f t="shared" si="0"/>
        <v>0</v>
      </c>
      <c r="K9" s="161">
        <f t="shared" si="1"/>
        <v>0</v>
      </c>
      <c r="L9" s="161">
        <f t="shared" si="1"/>
        <v>0</v>
      </c>
      <c r="M9" s="162">
        <f t="shared" si="1"/>
        <v>0</v>
      </c>
    </row>
    <row r="10" spans="1:13" ht="12.75">
      <c r="A10" s="190" t="s">
        <v>380</v>
      </c>
      <c r="B10" s="203">
        <v>3</v>
      </c>
      <c r="C10" s="164">
        <v>57</v>
      </c>
      <c r="D10" s="164">
        <v>31</v>
      </c>
      <c r="E10" s="165">
        <v>25</v>
      </c>
      <c r="F10" s="203">
        <v>3</v>
      </c>
      <c r="G10" s="164">
        <v>57</v>
      </c>
      <c r="H10" s="164">
        <v>31</v>
      </c>
      <c r="I10" s="165">
        <v>25</v>
      </c>
      <c r="J10" s="197">
        <f t="shared" si="0"/>
        <v>0</v>
      </c>
      <c r="K10" s="164">
        <f t="shared" si="1"/>
        <v>0</v>
      </c>
      <c r="L10" s="164">
        <f t="shared" si="1"/>
        <v>0</v>
      </c>
      <c r="M10" s="165">
        <f t="shared" si="1"/>
        <v>0</v>
      </c>
    </row>
    <row r="11" spans="1:13" ht="12.75">
      <c r="A11" s="191" t="s">
        <v>381</v>
      </c>
      <c r="B11" s="167">
        <v>13</v>
      </c>
      <c r="C11" s="167">
        <v>654</v>
      </c>
      <c r="D11" s="167">
        <v>327</v>
      </c>
      <c r="E11" s="167">
        <v>330</v>
      </c>
      <c r="F11" s="167">
        <v>13</v>
      </c>
      <c r="G11" s="167">
        <v>654</v>
      </c>
      <c r="H11" s="167">
        <v>327</v>
      </c>
      <c r="I11" s="167">
        <v>330</v>
      </c>
      <c r="J11" s="198">
        <f t="shared" si="0"/>
        <v>0</v>
      </c>
      <c r="K11" s="167">
        <f t="shared" si="1"/>
        <v>0</v>
      </c>
      <c r="L11" s="167">
        <f t="shared" si="1"/>
        <v>0</v>
      </c>
      <c r="M11" s="167">
        <f t="shared" si="1"/>
        <v>0</v>
      </c>
    </row>
    <row r="12" spans="1:13" ht="12.75">
      <c r="A12" s="192" t="s">
        <v>382</v>
      </c>
      <c r="B12" s="204">
        <v>0</v>
      </c>
      <c r="C12" s="169">
        <v>0</v>
      </c>
      <c r="D12" s="169">
        <v>0</v>
      </c>
      <c r="E12" s="170">
        <v>0</v>
      </c>
      <c r="F12" s="204">
        <v>0</v>
      </c>
      <c r="G12" s="169">
        <v>0</v>
      </c>
      <c r="H12" s="169">
        <v>0</v>
      </c>
      <c r="I12" s="170">
        <v>0</v>
      </c>
      <c r="J12" s="199">
        <f t="shared" si="0"/>
        <v>0</v>
      </c>
      <c r="K12" s="169">
        <f t="shared" si="1"/>
        <v>0</v>
      </c>
      <c r="L12" s="169">
        <f t="shared" si="1"/>
        <v>0</v>
      </c>
      <c r="M12" s="170">
        <f t="shared" si="1"/>
        <v>0</v>
      </c>
    </row>
    <row r="13" spans="1:13" ht="12.75">
      <c r="A13" s="191" t="s">
        <v>383</v>
      </c>
      <c r="B13" s="167">
        <v>13</v>
      </c>
      <c r="C13" s="167">
        <v>654</v>
      </c>
      <c r="D13" s="167">
        <v>327</v>
      </c>
      <c r="E13" s="167">
        <v>330</v>
      </c>
      <c r="F13" s="167">
        <v>13</v>
      </c>
      <c r="G13" s="167">
        <v>654</v>
      </c>
      <c r="H13" s="167">
        <v>327</v>
      </c>
      <c r="I13" s="167">
        <v>330</v>
      </c>
      <c r="J13" s="198">
        <f t="shared" si="0"/>
        <v>0</v>
      </c>
      <c r="K13" s="167">
        <f t="shared" si="1"/>
        <v>0</v>
      </c>
      <c r="L13" s="167">
        <f t="shared" si="1"/>
        <v>0</v>
      </c>
      <c r="M13" s="167">
        <f t="shared" si="1"/>
        <v>0</v>
      </c>
    </row>
    <row r="14" spans="1:13" ht="12.75">
      <c r="A14" s="188" t="s">
        <v>384</v>
      </c>
      <c r="B14" s="201">
        <v>13</v>
      </c>
      <c r="C14" s="158">
        <v>106</v>
      </c>
      <c r="D14" s="158">
        <v>50</v>
      </c>
      <c r="E14" s="159">
        <v>57</v>
      </c>
      <c r="F14" s="201">
        <v>15</v>
      </c>
      <c r="G14" s="158">
        <v>125</v>
      </c>
      <c r="H14" s="158">
        <v>57</v>
      </c>
      <c r="I14" s="159">
        <v>64</v>
      </c>
      <c r="J14" s="195">
        <f t="shared" si="0"/>
        <v>2</v>
      </c>
      <c r="K14" s="158">
        <f t="shared" si="1"/>
        <v>19</v>
      </c>
      <c r="L14" s="158">
        <f t="shared" si="1"/>
        <v>7</v>
      </c>
      <c r="M14" s="159">
        <f t="shared" si="1"/>
        <v>7</v>
      </c>
    </row>
    <row r="15" spans="1:13" ht="12.75">
      <c r="A15" s="189" t="s">
        <v>16</v>
      </c>
      <c r="B15" s="202">
        <v>36</v>
      </c>
      <c r="C15" s="161">
        <v>186</v>
      </c>
      <c r="D15" s="161">
        <v>86</v>
      </c>
      <c r="E15" s="162">
        <v>66</v>
      </c>
      <c r="F15" s="202">
        <v>41</v>
      </c>
      <c r="G15" s="161">
        <v>209</v>
      </c>
      <c r="H15" s="161">
        <v>97</v>
      </c>
      <c r="I15" s="162">
        <v>75</v>
      </c>
      <c r="J15" s="196">
        <f t="shared" si="0"/>
        <v>5</v>
      </c>
      <c r="K15" s="161">
        <f t="shared" si="1"/>
        <v>23</v>
      </c>
      <c r="L15" s="161">
        <f t="shared" si="1"/>
        <v>11</v>
      </c>
      <c r="M15" s="162">
        <f t="shared" si="1"/>
        <v>9</v>
      </c>
    </row>
    <row r="16" spans="1:13" ht="12.75">
      <c r="A16" s="189" t="s">
        <v>385</v>
      </c>
      <c r="B16" s="202">
        <v>28</v>
      </c>
      <c r="C16" s="161">
        <v>338</v>
      </c>
      <c r="D16" s="161">
        <v>162</v>
      </c>
      <c r="E16" s="162">
        <v>158</v>
      </c>
      <c r="F16" s="202">
        <v>31</v>
      </c>
      <c r="G16" s="161">
        <v>350</v>
      </c>
      <c r="H16" s="161">
        <v>172</v>
      </c>
      <c r="I16" s="162">
        <v>162</v>
      </c>
      <c r="J16" s="196">
        <f t="shared" si="0"/>
        <v>3</v>
      </c>
      <c r="K16" s="161">
        <f t="shared" si="1"/>
        <v>12</v>
      </c>
      <c r="L16" s="161">
        <f t="shared" si="1"/>
        <v>10</v>
      </c>
      <c r="M16" s="162">
        <f t="shared" si="1"/>
        <v>4</v>
      </c>
    </row>
    <row r="17" spans="1:13" ht="12.75">
      <c r="A17" s="189" t="s">
        <v>18</v>
      </c>
      <c r="B17" s="202">
        <v>0</v>
      </c>
      <c r="C17" s="161">
        <v>0</v>
      </c>
      <c r="D17" s="161">
        <v>0</v>
      </c>
      <c r="E17" s="162">
        <v>0</v>
      </c>
      <c r="F17" s="202">
        <v>0</v>
      </c>
      <c r="G17" s="161">
        <v>0</v>
      </c>
      <c r="H17" s="161">
        <v>0</v>
      </c>
      <c r="I17" s="162">
        <v>0</v>
      </c>
      <c r="J17" s="196">
        <f t="shared" si="0"/>
        <v>0</v>
      </c>
      <c r="K17" s="161">
        <f t="shared" si="1"/>
        <v>0</v>
      </c>
      <c r="L17" s="161">
        <f t="shared" si="1"/>
        <v>0</v>
      </c>
      <c r="M17" s="162">
        <f t="shared" si="1"/>
        <v>0</v>
      </c>
    </row>
    <row r="18" spans="1:13" ht="12.75">
      <c r="A18" s="189" t="s">
        <v>205</v>
      </c>
      <c r="B18" s="202">
        <v>12</v>
      </c>
      <c r="C18" s="161">
        <v>199</v>
      </c>
      <c r="D18" s="161">
        <v>83</v>
      </c>
      <c r="E18" s="162">
        <v>82</v>
      </c>
      <c r="F18" s="202">
        <v>14</v>
      </c>
      <c r="G18" s="161">
        <v>208</v>
      </c>
      <c r="H18" s="161">
        <v>85</v>
      </c>
      <c r="I18" s="162">
        <v>84</v>
      </c>
      <c r="J18" s="196">
        <f t="shared" si="0"/>
        <v>2</v>
      </c>
      <c r="K18" s="161">
        <f t="shared" si="1"/>
        <v>9</v>
      </c>
      <c r="L18" s="161">
        <f t="shared" si="1"/>
        <v>2</v>
      </c>
      <c r="M18" s="162">
        <f t="shared" si="1"/>
        <v>2</v>
      </c>
    </row>
    <row r="19" spans="1:13" ht="12.75">
      <c r="A19" s="189" t="s">
        <v>17</v>
      </c>
      <c r="B19" s="202">
        <v>1</v>
      </c>
      <c r="C19" s="161">
        <v>25</v>
      </c>
      <c r="D19" s="161">
        <v>5</v>
      </c>
      <c r="E19" s="162">
        <v>5</v>
      </c>
      <c r="F19" s="202">
        <v>0</v>
      </c>
      <c r="G19" s="161">
        <v>0</v>
      </c>
      <c r="H19" s="161">
        <v>0</v>
      </c>
      <c r="I19" s="162">
        <v>0</v>
      </c>
      <c r="J19" s="196">
        <f t="shared" si="0"/>
        <v>-1</v>
      </c>
      <c r="K19" s="161">
        <f t="shared" si="1"/>
        <v>-25</v>
      </c>
      <c r="L19" s="161">
        <f t="shared" si="1"/>
        <v>-5</v>
      </c>
      <c r="M19" s="162">
        <f t="shared" si="1"/>
        <v>-5</v>
      </c>
    </row>
    <row r="20" spans="1:13" ht="12.75">
      <c r="A20" s="189" t="s">
        <v>386</v>
      </c>
      <c r="B20" s="202">
        <v>3</v>
      </c>
      <c r="C20" s="161">
        <v>39</v>
      </c>
      <c r="D20" s="161">
        <v>15</v>
      </c>
      <c r="E20" s="162">
        <v>10</v>
      </c>
      <c r="F20" s="202">
        <v>3</v>
      </c>
      <c r="G20" s="161">
        <v>39</v>
      </c>
      <c r="H20" s="161">
        <v>15</v>
      </c>
      <c r="I20" s="162">
        <v>10</v>
      </c>
      <c r="J20" s="196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89" t="s">
        <v>387</v>
      </c>
      <c r="B21" s="202">
        <v>3</v>
      </c>
      <c r="C21" s="161">
        <v>91</v>
      </c>
      <c r="D21" s="161">
        <v>39</v>
      </c>
      <c r="E21" s="162">
        <v>40</v>
      </c>
      <c r="F21" s="202">
        <v>3</v>
      </c>
      <c r="G21" s="161">
        <v>91</v>
      </c>
      <c r="H21" s="161">
        <v>39</v>
      </c>
      <c r="I21" s="162">
        <v>40</v>
      </c>
      <c r="J21" s="196">
        <f t="shared" si="0"/>
        <v>0</v>
      </c>
      <c r="K21" s="161">
        <f t="shared" si="1"/>
        <v>0</v>
      </c>
      <c r="L21" s="161">
        <f t="shared" si="1"/>
        <v>0</v>
      </c>
      <c r="M21" s="162">
        <f t="shared" si="1"/>
        <v>0</v>
      </c>
    </row>
    <row r="22" spans="1:13" ht="12.75">
      <c r="A22" s="189" t="s">
        <v>20</v>
      </c>
      <c r="B22" s="202">
        <v>3</v>
      </c>
      <c r="C22" s="161">
        <v>44</v>
      </c>
      <c r="D22" s="161">
        <v>27</v>
      </c>
      <c r="E22" s="162">
        <v>17</v>
      </c>
      <c r="F22" s="202">
        <v>3</v>
      </c>
      <c r="G22" s="161">
        <v>44</v>
      </c>
      <c r="H22" s="161">
        <v>27</v>
      </c>
      <c r="I22" s="162">
        <v>17</v>
      </c>
      <c r="J22" s="196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93" t="s">
        <v>388</v>
      </c>
      <c r="B23" s="205">
        <v>0</v>
      </c>
      <c r="C23" s="172">
        <v>0</v>
      </c>
      <c r="D23" s="172">
        <v>0</v>
      </c>
      <c r="E23" s="173">
        <v>0</v>
      </c>
      <c r="F23" s="205">
        <v>0</v>
      </c>
      <c r="G23" s="172">
        <v>0</v>
      </c>
      <c r="H23" s="172">
        <v>0</v>
      </c>
      <c r="I23" s="173">
        <v>0</v>
      </c>
      <c r="J23" s="200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91" t="s">
        <v>389</v>
      </c>
      <c r="B24" s="167">
        <v>99</v>
      </c>
      <c r="C24" s="167">
        <v>1028</v>
      </c>
      <c r="D24" s="167">
        <v>467</v>
      </c>
      <c r="E24" s="167">
        <v>435</v>
      </c>
      <c r="F24" s="167">
        <v>110</v>
      </c>
      <c r="G24" s="167">
        <v>1066</v>
      </c>
      <c r="H24" s="167">
        <v>492</v>
      </c>
      <c r="I24" s="167">
        <v>452</v>
      </c>
      <c r="J24" s="198">
        <f t="shared" si="0"/>
        <v>11</v>
      </c>
      <c r="K24" s="167">
        <f t="shared" si="2"/>
        <v>38</v>
      </c>
      <c r="L24" s="167">
        <f t="shared" si="2"/>
        <v>25</v>
      </c>
      <c r="M24" s="167">
        <f t="shared" si="2"/>
        <v>17</v>
      </c>
    </row>
    <row r="25" spans="1:13" ht="12.75">
      <c r="A25" s="191" t="s">
        <v>22</v>
      </c>
      <c r="B25" s="167">
        <v>112</v>
      </c>
      <c r="C25" s="167">
        <v>1682</v>
      </c>
      <c r="D25" s="167">
        <v>794</v>
      </c>
      <c r="E25" s="167">
        <v>765</v>
      </c>
      <c r="F25" s="167">
        <v>123</v>
      </c>
      <c r="G25" s="167">
        <v>1720</v>
      </c>
      <c r="H25" s="167">
        <v>819</v>
      </c>
      <c r="I25" s="167">
        <v>782</v>
      </c>
      <c r="J25" s="198">
        <f t="shared" si="0"/>
        <v>11</v>
      </c>
      <c r="K25" s="167">
        <f t="shared" si="2"/>
        <v>38</v>
      </c>
      <c r="L25" s="167">
        <f t="shared" si="2"/>
        <v>25</v>
      </c>
      <c r="M25" s="167">
        <f t="shared" si="2"/>
        <v>17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6" tooltip="TORNA ALL'INDICE" display="COMUNE DI PISTOIA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2" t="s">
        <v>408</v>
      </c>
    </row>
    <row r="2" ht="12.75">
      <c r="A2" s="155"/>
    </row>
    <row r="4" spans="1:13" ht="12.75">
      <c r="A4" s="230" t="s">
        <v>370</v>
      </c>
      <c r="B4" s="230">
        <v>2014</v>
      </c>
      <c r="C4" s="230"/>
      <c r="D4" s="230"/>
      <c r="E4" s="230"/>
      <c r="F4" s="230">
        <v>2015</v>
      </c>
      <c r="G4" s="230"/>
      <c r="H4" s="230"/>
      <c r="I4" s="230"/>
      <c r="J4" s="230" t="s">
        <v>371</v>
      </c>
      <c r="K4" s="230"/>
      <c r="L4" s="230"/>
      <c r="M4" s="230"/>
    </row>
    <row r="5" spans="1:13" ht="12.75">
      <c r="A5" s="230"/>
      <c r="B5" s="156" t="s">
        <v>372</v>
      </c>
      <c r="C5" s="156" t="s">
        <v>373</v>
      </c>
      <c r="D5" s="156" t="s">
        <v>374</v>
      </c>
      <c r="E5" s="156" t="s">
        <v>375</v>
      </c>
      <c r="F5" s="156" t="s">
        <v>372</v>
      </c>
      <c r="G5" s="156" t="s">
        <v>373</v>
      </c>
      <c r="H5" s="156" t="s">
        <v>374</v>
      </c>
      <c r="I5" s="156" t="s">
        <v>375</v>
      </c>
      <c r="J5" s="156" t="s">
        <v>372</v>
      </c>
      <c r="K5" s="156" t="s">
        <v>373</v>
      </c>
      <c r="L5" s="156" t="s">
        <v>374</v>
      </c>
      <c r="M5" s="156" t="s">
        <v>375</v>
      </c>
    </row>
    <row r="6" spans="1:13" ht="12.75">
      <c r="A6" s="157" t="s">
        <v>376</v>
      </c>
      <c r="B6" s="158">
        <v>0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f aca="true" t="shared" si="0" ref="J6:J25">F6-B6</f>
        <v>0</v>
      </c>
      <c r="K6" s="158">
        <f aca="true" t="shared" si="1" ref="K6:M21">G6-C6</f>
        <v>0</v>
      </c>
      <c r="L6" s="158">
        <f t="shared" si="1"/>
        <v>0</v>
      </c>
      <c r="M6" s="159">
        <f t="shared" si="1"/>
        <v>0</v>
      </c>
    </row>
    <row r="7" spans="1:13" ht="12.75">
      <c r="A7" s="160" t="s">
        <v>377</v>
      </c>
      <c r="B7" s="161">
        <v>3</v>
      </c>
      <c r="C7" s="161">
        <v>220</v>
      </c>
      <c r="D7" s="161">
        <v>106</v>
      </c>
      <c r="E7" s="161">
        <v>117</v>
      </c>
      <c r="F7" s="161">
        <v>3</v>
      </c>
      <c r="G7" s="161">
        <v>220</v>
      </c>
      <c r="H7" s="161">
        <v>106</v>
      </c>
      <c r="I7" s="161">
        <v>117</v>
      </c>
      <c r="J7" s="161">
        <f t="shared" si="0"/>
        <v>0</v>
      </c>
      <c r="K7" s="161">
        <f t="shared" si="1"/>
        <v>0</v>
      </c>
      <c r="L7" s="161">
        <f t="shared" si="1"/>
        <v>0</v>
      </c>
      <c r="M7" s="162">
        <f t="shared" si="1"/>
        <v>0</v>
      </c>
    </row>
    <row r="8" spans="1:13" ht="12.75">
      <c r="A8" s="160" t="s">
        <v>378</v>
      </c>
      <c r="B8" s="161">
        <v>8</v>
      </c>
      <c r="C8" s="161">
        <v>512</v>
      </c>
      <c r="D8" s="161">
        <v>230</v>
      </c>
      <c r="E8" s="161">
        <v>244</v>
      </c>
      <c r="F8" s="161">
        <v>8</v>
      </c>
      <c r="G8" s="161">
        <v>512</v>
      </c>
      <c r="H8" s="161">
        <v>230</v>
      </c>
      <c r="I8" s="161">
        <v>244</v>
      </c>
      <c r="J8" s="161">
        <f t="shared" si="0"/>
        <v>0</v>
      </c>
      <c r="K8" s="161">
        <f t="shared" si="1"/>
        <v>0</v>
      </c>
      <c r="L8" s="161">
        <f t="shared" si="1"/>
        <v>0</v>
      </c>
      <c r="M8" s="162">
        <f t="shared" si="1"/>
        <v>0</v>
      </c>
    </row>
    <row r="9" spans="1:13" ht="12.75">
      <c r="A9" s="160" t="s">
        <v>379</v>
      </c>
      <c r="B9" s="213">
        <v>3</v>
      </c>
      <c r="C9" s="213">
        <v>59</v>
      </c>
      <c r="D9" s="213">
        <v>32</v>
      </c>
      <c r="E9" s="213">
        <v>30</v>
      </c>
      <c r="F9" s="213">
        <v>3</v>
      </c>
      <c r="G9" s="213">
        <v>56</v>
      </c>
      <c r="H9" s="213">
        <v>29</v>
      </c>
      <c r="I9" s="213">
        <v>29</v>
      </c>
      <c r="J9" s="213">
        <f t="shared" si="0"/>
        <v>0</v>
      </c>
      <c r="K9" s="213">
        <f t="shared" si="1"/>
        <v>-3</v>
      </c>
      <c r="L9" s="213">
        <f t="shared" si="1"/>
        <v>-3</v>
      </c>
      <c r="M9" s="214">
        <f t="shared" si="1"/>
        <v>-1</v>
      </c>
    </row>
    <row r="10" spans="1:13" ht="12.75">
      <c r="A10" s="163" t="s">
        <v>380</v>
      </c>
      <c r="B10" s="164">
        <v>1</v>
      </c>
      <c r="C10" s="164">
        <v>19</v>
      </c>
      <c r="D10" s="164">
        <v>10</v>
      </c>
      <c r="E10" s="164">
        <v>3</v>
      </c>
      <c r="F10" s="164">
        <v>1</v>
      </c>
      <c r="G10" s="164">
        <v>19</v>
      </c>
      <c r="H10" s="164">
        <v>10</v>
      </c>
      <c r="I10" s="164">
        <v>3</v>
      </c>
      <c r="J10" s="164">
        <f t="shared" si="0"/>
        <v>0</v>
      </c>
      <c r="K10" s="164">
        <f t="shared" si="1"/>
        <v>0</v>
      </c>
      <c r="L10" s="164">
        <f t="shared" si="1"/>
        <v>0</v>
      </c>
      <c r="M10" s="165">
        <f t="shared" si="1"/>
        <v>0</v>
      </c>
    </row>
    <row r="11" spans="1:13" ht="12.75">
      <c r="A11" s="166" t="s">
        <v>381</v>
      </c>
      <c r="B11" s="167">
        <v>15</v>
      </c>
      <c r="C11" s="167">
        <v>810</v>
      </c>
      <c r="D11" s="167">
        <v>378</v>
      </c>
      <c r="E11" s="167">
        <v>394</v>
      </c>
      <c r="F11" s="167">
        <v>15</v>
      </c>
      <c r="G11" s="167">
        <v>807</v>
      </c>
      <c r="H11" s="167">
        <v>375</v>
      </c>
      <c r="I11" s="167">
        <v>393</v>
      </c>
      <c r="J11" s="167">
        <f t="shared" si="0"/>
        <v>0</v>
      </c>
      <c r="K11" s="167">
        <f t="shared" si="1"/>
        <v>-3</v>
      </c>
      <c r="L11" s="167">
        <f t="shared" si="1"/>
        <v>-3</v>
      </c>
      <c r="M11" s="167">
        <f t="shared" si="1"/>
        <v>-1</v>
      </c>
    </row>
    <row r="12" spans="1:13" ht="12.75">
      <c r="A12" s="168" t="s">
        <v>382</v>
      </c>
      <c r="B12" s="169">
        <v>1</v>
      </c>
      <c r="C12" s="169">
        <v>20</v>
      </c>
      <c r="D12" s="169">
        <v>8</v>
      </c>
      <c r="E12" s="169">
        <v>9</v>
      </c>
      <c r="F12" s="169">
        <v>2</v>
      </c>
      <c r="G12" s="169">
        <v>40</v>
      </c>
      <c r="H12" s="169">
        <v>16</v>
      </c>
      <c r="I12" s="169">
        <v>17</v>
      </c>
      <c r="J12" s="169">
        <f t="shared" si="0"/>
        <v>1</v>
      </c>
      <c r="K12" s="169">
        <f t="shared" si="1"/>
        <v>20</v>
      </c>
      <c r="L12" s="169">
        <f t="shared" si="1"/>
        <v>8</v>
      </c>
      <c r="M12" s="170">
        <f t="shared" si="1"/>
        <v>8</v>
      </c>
    </row>
    <row r="13" spans="1:13" ht="12.75">
      <c r="A13" s="166" t="s">
        <v>383</v>
      </c>
      <c r="B13" s="167">
        <v>16</v>
      </c>
      <c r="C13" s="167">
        <v>830</v>
      </c>
      <c r="D13" s="167">
        <v>386</v>
      </c>
      <c r="E13" s="167">
        <v>403</v>
      </c>
      <c r="F13" s="167">
        <v>17</v>
      </c>
      <c r="G13" s="167">
        <v>847</v>
      </c>
      <c r="H13" s="167">
        <v>391</v>
      </c>
      <c r="I13" s="167">
        <v>410</v>
      </c>
      <c r="J13" s="167">
        <f t="shared" si="0"/>
        <v>1</v>
      </c>
      <c r="K13" s="167">
        <f t="shared" si="1"/>
        <v>17</v>
      </c>
      <c r="L13" s="167">
        <f t="shared" si="1"/>
        <v>5</v>
      </c>
      <c r="M13" s="167">
        <f t="shared" si="1"/>
        <v>7</v>
      </c>
    </row>
    <row r="14" spans="1:13" ht="12.75">
      <c r="A14" s="157" t="s">
        <v>384</v>
      </c>
      <c r="B14" s="158">
        <v>17</v>
      </c>
      <c r="C14" s="158">
        <v>183</v>
      </c>
      <c r="D14" s="158">
        <v>83</v>
      </c>
      <c r="E14" s="158">
        <v>82</v>
      </c>
      <c r="F14" s="158">
        <v>15</v>
      </c>
      <c r="G14" s="158">
        <v>167</v>
      </c>
      <c r="H14" s="158">
        <v>78</v>
      </c>
      <c r="I14" s="158">
        <v>76</v>
      </c>
      <c r="J14" s="158">
        <f t="shared" si="0"/>
        <v>-2</v>
      </c>
      <c r="K14" s="158">
        <f t="shared" si="1"/>
        <v>-16</v>
      </c>
      <c r="L14" s="158">
        <f t="shared" si="1"/>
        <v>-5</v>
      </c>
      <c r="M14" s="159">
        <f t="shared" si="1"/>
        <v>-6</v>
      </c>
    </row>
    <row r="15" spans="1:13" ht="12.75">
      <c r="A15" s="160" t="s">
        <v>16</v>
      </c>
      <c r="B15" s="161">
        <v>43</v>
      </c>
      <c r="C15" s="161">
        <v>260</v>
      </c>
      <c r="D15" s="161">
        <v>120</v>
      </c>
      <c r="E15" s="161">
        <v>94</v>
      </c>
      <c r="F15" s="161">
        <v>47</v>
      </c>
      <c r="G15" s="161">
        <v>281</v>
      </c>
      <c r="H15" s="161">
        <v>130</v>
      </c>
      <c r="I15" s="161">
        <v>100</v>
      </c>
      <c r="J15" s="161">
        <f t="shared" si="0"/>
        <v>4</v>
      </c>
      <c r="K15" s="161">
        <f t="shared" si="1"/>
        <v>21</v>
      </c>
      <c r="L15" s="161">
        <f t="shared" si="1"/>
        <v>10</v>
      </c>
      <c r="M15" s="162">
        <f t="shared" si="1"/>
        <v>6</v>
      </c>
    </row>
    <row r="16" spans="1:13" ht="12.75">
      <c r="A16" s="160" t="s">
        <v>385</v>
      </c>
      <c r="B16" s="161">
        <v>78</v>
      </c>
      <c r="C16" s="161">
        <v>763</v>
      </c>
      <c r="D16" s="161">
        <v>385</v>
      </c>
      <c r="E16" s="161">
        <v>373</v>
      </c>
      <c r="F16" s="161">
        <v>78</v>
      </c>
      <c r="G16" s="161">
        <v>786</v>
      </c>
      <c r="H16" s="161">
        <v>392</v>
      </c>
      <c r="I16" s="161">
        <v>386</v>
      </c>
      <c r="J16" s="161">
        <f t="shared" si="0"/>
        <v>0</v>
      </c>
      <c r="K16" s="161">
        <f t="shared" si="1"/>
        <v>23</v>
      </c>
      <c r="L16" s="161">
        <f t="shared" si="1"/>
        <v>7</v>
      </c>
      <c r="M16" s="162">
        <f t="shared" si="1"/>
        <v>13</v>
      </c>
    </row>
    <row r="17" spans="1:13" ht="12.75">
      <c r="A17" s="160" t="s">
        <v>18</v>
      </c>
      <c r="B17" s="161">
        <v>1</v>
      </c>
      <c r="C17" s="161">
        <v>1041</v>
      </c>
      <c r="D17" s="161">
        <v>287</v>
      </c>
      <c r="E17" s="161">
        <v>60</v>
      </c>
      <c r="F17" s="161">
        <v>1</v>
      </c>
      <c r="G17" s="161">
        <v>1111</v>
      </c>
      <c r="H17" s="161">
        <v>305</v>
      </c>
      <c r="I17" s="161">
        <v>69</v>
      </c>
      <c r="J17" s="161">
        <f t="shared" si="0"/>
        <v>0</v>
      </c>
      <c r="K17" s="161">
        <f t="shared" si="1"/>
        <v>70</v>
      </c>
      <c r="L17" s="161">
        <f t="shared" si="1"/>
        <v>18</v>
      </c>
      <c r="M17" s="162">
        <f t="shared" si="1"/>
        <v>9</v>
      </c>
    </row>
    <row r="18" spans="1:13" ht="12.75">
      <c r="A18" s="160" t="s">
        <v>205</v>
      </c>
      <c r="B18" s="161">
        <v>18</v>
      </c>
      <c r="C18" s="161">
        <v>287</v>
      </c>
      <c r="D18" s="161">
        <v>120</v>
      </c>
      <c r="E18" s="161">
        <v>109</v>
      </c>
      <c r="F18" s="161">
        <v>21</v>
      </c>
      <c r="G18" s="161">
        <v>306</v>
      </c>
      <c r="H18" s="161">
        <v>127</v>
      </c>
      <c r="I18" s="161">
        <v>117</v>
      </c>
      <c r="J18" s="161">
        <f t="shared" si="0"/>
        <v>3</v>
      </c>
      <c r="K18" s="161">
        <f t="shared" si="1"/>
        <v>19</v>
      </c>
      <c r="L18" s="161">
        <f t="shared" si="1"/>
        <v>7</v>
      </c>
      <c r="M18" s="162">
        <f t="shared" si="1"/>
        <v>8</v>
      </c>
    </row>
    <row r="19" spans="1:13" ht="12.75">
      <c r="A19" s="160" t="s">
        <v>17</v>
      </c>
      <c r="B19" s="161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f t="shared" si="0"/>
        <v>0</v>
      </c>
      <c r="K19" s="161">
        <f t="shared" si="1"/>
        <v>0</v>
      </c>
      <c r="L19" s="161">
        <f t="shared" si="1"/>
        <v>0</v>
      </c>
      <c r="M19" s="162">
        <f t="shared" si="1"/>
        <v>0</v>
      </c>
    </row>
    <row r="20" spans="1:13" ht="12.75">
      <c r="A20" s="160" t="s">
        <v>386</v>
      </c>
      <c r="B20" s="161">
        <v>1</v>
      </c>
      <c r="C20" s="161">
        <v>18</v>
      </c>
      <c r="D20" s="161">
        <v>3</v>
      </c>
      <c r="E20" s="161">
        <v>4</v>
      </c>
      <c r="F20" s="161">
        <v>1</v>
      </c>
      <c r="G20" s="161">
        <v>18</v>
      </c>
      <c r="H20" s="161">
        <v>3</v>
      </c>
      <c r="I20" s="161">
        <v>4</v>
      </c>
      <c r="J20" s="161">
        <f t="shared" si="0"/>
        <v>0</v>
      </c>
      <c r="K20" s="161">
        <f t="shared" si="1"/>
        <v>0</v>
      </c>
      <c r="L20" s="161">
        <f t="shared" si="1"/>
        <v>0</v>
      </c>
      <c r="M20" s="162">
        <f t="shared" si="1"/>
        <v>0</v>
      </c>
    </row>
    <row r="21" spans="1:13" ht="12.75">
      <c r="A21" s="160" t="s">
        <v>387</v>
      </c>
      <c r="B21" s="161">
        <v>2</v>
      </c>
      <c r="C21" s="161">
        <v>72</v>
      </c>
      <c r="D21" s="161">
        <v>27</v>
      </c>
      <c r="E21" s="161">
        <v>27</v>
      </c>
      <c r="F21" s="161">
        <v>2</v>
      </c>
      <c r="G21" s="161">
        <v>72</v>
      </c>
      <c r="H21" s="161">
        <v>27</v>
      </c>
      <c r="I21" s="161">
        <v>27</v>
      </c>
      <c r="J21" s="161">
        <f t="shared" si="0"/>
        <v>0</v>
      </c>
      <c r="K21" s="161">
        <f t="shared" si="1"/>
        <v>0</v>
      </c>
      <c r="L21" s="161">
        <f t="shared" si="1"/>
        <v>0</v>
      </c>
      <c r="M21" s="162">
        <f t="shared" si="1"/>
        <v>0</v>
      </c>
    </row>
    <row r="22" spans="1:13" ht="12.75">
      <c r="A22" s="160" t="s">
        <v>20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f t="shared" si="0"/>
        <v>0</v>
      </c>
      <c r="K22" s="161">
        <f aca="true" t="shared" si="2" ref="K22:M25">G22-C22</f>
        <v>0</v>
      </c>
      <c r="L22" s="161">
        <f t="shared" si="2"/>
        <v>0</v>
      </c>
      <c r="M22" s="162">
        <f t="shared" si="2"/>
        <v>0</v>
      </c>
    </row>
    <row r="23" spans="1:13" ht="12.75">
      <c r="A23" s="171" t="s">
        <v>388</v>
      </c>
      <c r="B23" s="172">
        <v>1</v>
      </c>
      <c r="C23" s="172">
        <v>9</v>
      </c>
      <c r="D23" s="172">
        <v>3</v>
      </c>
      <c r="E23" s="172">
        <v>3</v>
      </c>
      <c r="F23" s="172">
        <v>1</v>
      </c>
      <c r="G23" s="172">
        <v>9</v>
      </c>
      <c r="H23" s="172">
        <v>3</v>
      </c>
      <c r="I23" s="172">
        <v>3</v>
      </c>
      <c r="J23" s="172">
        <f t="shared" si="0"/>
        <v>0</v>
      </c>
      <c r="K23" s="172">
        <f t="shared" si="2"/>
        <v>0</v>
      </c>
      <c r="L23" s="172">
        <f t="shared" si="2"/>
        <v>0</v>
      </c>
      <c r="M23" s="173">
        <f t="shared" si="2"/>
        <v>0</v>
      </c>
    </row>
    <row r="24" spans="1:13" ht="12.75">
      <c r="A24" s="166" t="s">
        <v>389</v>
      </c>
      <c r="B24" s="167">
        <v>161</v>
      </c>
      <c r="C24" s="167">
        <v>2633</v>
      </c>
      <c r="D24" s="167">
        <v>1028</v>
      </c>
      <c r="E24" s="167">
        <v>752</v>
      </c>
      <c r="F24" s="167">
        <v>166</v>
      </c>
      <c r="G24" s="167">
        <v>2750</v>
      </c>
      <c r="H24" s="167">
        <v>1065</v>
      </c>
      <c r="I24" s="167">
        <v>782</v>
      </c>
      <c r="J24" s="167">
        <f t="shared" si="0"/>
        <v>5</v>
      </c>
      <c r="K24" s="167">
        <f t="shared" si="2"/>
        <v>117</v>
      </c>
      <c r="L24" s="167">
        <f t="shared" si="2"/>
        <v>37</v>
      </c>
      <c r="M24" s="167">
        <f t="shared" si="2"/>
        <v>30</v>
      </c>
    </row>
    <row r="25" spans="1:13" ht="12.75">
      <c r="A25" s="166" t="s">
        <v>22</v>
      </c>
      <c r="B25" s="167">
        <v>177</v>
      </c>
      <c r="C25" s="167">
        <v>3463</v>
      </c>
      <c r="D25" s="167">
        <v>1414</v>
      </c>
      <c r="E25" s="167">
        <v>1155</v>
      </c>
      <c r="F25" s="167">
        <v>183</v>
      </c>
      <c r="G25" s="167">
        <v>3597</v>
      </c>
      <c r="H25" s="167">
        <v>1456</v>
      </c>
      <c r="I25" s="167">
        <v>1192</v>
      </c>
      <c r="J25" s="167">
        <f t="shared" si="0"/>
        <v>6</v>
      </c>
      <c r="K25" s="167">
        <f t="shared" si="2"/>
        <v>134</v>
      </c>
      <c r="L25" s="167">
        <f t="shared" si="2"/>
        <v>42</v>
      </c>
      <c r="M25" s="167">
        <f t="shared" si="2"/>
        <v>37</v>
      </c>
    </row>
    <row r="26" spans="2:13" ht="12.75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8" spans="1:2" ht="12.75">
      <c r="A28" s="231" t="s">
        <v>99</v>
      </c>
      <c r="B28" s="231"/>
    </row>
  </sheetData>
  <mergeCells count="5">
    <mergeCell ref="J4:M4"/>
    <mergeCell ref="A28:B28"/>
    <mergeCell ref="A4:A5"/>
    <mergeCell ref="B4:E4"/>
    <mergeCell ref="F4:I4"/>
  </mergeCells>
  <hyperlinks>
    <hyperlink ref="A1" location="INDICE!B27" tooltip="TORNA ALL'INDICE" display="AREA MONTALBANO. CAPACITA'  DELLE STRUTTURE RICETTIVE PER TIPOLOGIA AL 31.12. ANNI 2012 E 2013."/>
  </hyperlinks>
  <printOptions/>
  <pageMargins left="0.7" right="0.7" top="0.75" bottom="0.6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9.42187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207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279818</v>
      </c>
      <c r="C6" s="142">
        <v>271046</v>
      </c>
      <c r="D6" s="143">
        <v>-3.134894847869873</v>
      </c>
      <c r="E6" s="142">
        <v>1050018</v>
      </c>
      <c r="F6" s="142">
        <v>998351</v>
      </c>
      <c r="G6" s="143">
        <v>-4.920582294464111</v>
      </c>
      <c r="H6" s="144">
        <v>3.752503412932692</v>
      </c>
      <c r="I6" s="144">
        <v>3.683326815374512</v>
      </c>
      <c r="J6" s="219"/>
      <c r="K6" s="219"/>
    </row>
    <row r="7" spans="1:11" ht="12">
      <c r="A7" s="145" t="s">
        <v>39</v>
      </c>
      <c r="B7" s="146">
        <v>9754</v>
      </c>
      <c r="C7" s="146">
        <v>8692</v>
      </c>
      <c r="D7" s="147">
        <v>-10.88784122467041</v>
      </c>
      <c r="E7" s="146">
        <v>34482</v>
      </c>
      <c r="F7" s="146">
        <v>31117</v>
      </c>
      <c r="G7" s="147">
        <v>-9.75871467590332</v>
      </c>
      <c r="H7" s="148">
        <v>3.5351650714874268</v>
      </c>
      <c r="I7" s="148">
        <v>3.57995867729187</v>
      </c>
      <c r="J7" s="219"/>
      <c r="K7" s="219"/>
    </row>
    <row r="8" spans="1:11" ht="12">
      <c r="A8" s="145" t="s">
        <v>40</v>
      </c>
      <c r="B8" s="146">
        <v>15723</v>
      </c>
      <c r="C8" s="146">
        <v>15209</v>
      </c>
      <c r="D8" s="147">
        <v>-3.2690961360931396</v>
      </c>
      <c r="E8" s="146">
        <v>71707</v>
      </c>
      <c r="F8" s="146">
        <v>66643</v>
      </c>
      <c r="G8" s="147">
        <v>-7.062072277069092</v>
      </c>
      <c r="H8" s="148">
        <v>4.560643672943115</v>
      </c>
      <c r="I8" s="148">
        <v>4.3818135261535645</v>
      </c>
      <c r="J8" s="219"/>
      <c r="K8" s="219"/>
    </row>
    <row r="9" spans="1:11" ht="12">
      <c r="A9" s="145" t="s">
        <v>41</v>
      </c>
      <c r="B9" s="146">
        <v>6533</v>
      </c>
      <c r="C9" s="146">
        <v>5752</v>
      </c>
      <c r="D9" s="147">
        <v>-11.954691886901855</v>
      </c>
      <c r="E9" s="146">
        <v>13354</v>
      </c>
      <c r="F9" s="146">
        <v>13046</v>
      </c>
      <c r="G9" s="147">
        <v>-2.306425094604492</v>
      </c>
      <c r="H9" s="148">
        <v>2.044083833694458</v>
      </c>
      <c r="I9" s="148">
        <v>2.268080711364746</v>
      </c>
      <c r="J9" s="219"/>
      <c r="K9" s="219"/>
    </row>
    <row r="10" spans="1:11" ht="12">
      <c r="A10" s="145" t="s">
        <v>42</v>
      </c>
      <c r="B10" s="146">
        <v>170</v>
      </c>
      <c r="C10" s="146">
        <v>24</v>
      </c>
      <c r="D10" s="147">
        <v>-85.88235473632812</v>
      </c>
      <c r="E10" s="146">
        <v>307</v>
      </c>
      <c r="F10" s="146">
        <v>128</v>
      </c>
      <c r="G10" s="147">
        <v>-58.306190490722656</v>
      </c>
      <c r="H10" s="148">
        <v>1.8058823347091675</v>
      </c>
      <c r="I10" s="148">
        <v>5.333333492279053</v>
      </c>
      <c r="J10" s="219"/>
      <c r="K10" s="219"/>
    </row>
    <row r="11" spans="1:11" ht="12">
      <c r="A11" s="145" t="s">
        <v>66</v>
      </c>
      <c r="B11" s="146">
        <v>5927</v>
      </c>
      <c r="C11" s="146">
        <v>7502</v>
      </c>
      <c r="D11" s="147">
        <v>26.57330894470215</v>
      </c>
      <c r="E11" s="146">
        <v>17242</v>
      </c>
      <c r="F11" s="146">
        <v>21425</v>
      </c>
      <c r="G11" s="147">
        <v>24.260526657104492</v>
      </c>
      <c r="H11" s="148">
        <v>2.90906023979187</v>
      </c>
      <c r="I11" s="148">
        <v>2.855905055999756</v>
      </c>
      <c r="J11" s="219"/>
      <c r="K11" s="219"/>
    </row>
    <row r="12" spans="1:11" ht="12">
      <c r="A12" s="145" t="s">
        <v>43</v>
      </c>
      <c r="B12" s="146">
        <v>7491</v>
      </c>
      <c r="C12" s="146">
        <v>9403</v>
      </c>
      <c r="D12" s="147">
        <v>25.523962020874023</v>
      </c>
      <c r="E12" s="146">
        <v>41606</v>
      </c>
      <c r="F12" s="146">
        <v>53396</v>
      </c>
      <c r="G12" s="147">
        <v>28.33725929260254</v>
      </c>
      <c r="H12" s="148">
        <v>5.554131507873535</v>
      </c>
      <c r="I12" s="148">
        <v>5.678613185882568</v>
      </c>
      <c r="J12" s="219"/>
      <c r="K12" s="219"/>
    </row>
    <row r="13" spans="1:11" ht="12">
      <c r="A13" s="145" t="s">
        <v>44</v>
      </c>
      <c r="B13" s="146">
        <v>525</v>
      </c>
      <c r="C13" s="146">
        <v>487</v>
      </c>
      <c r="D13" s="147">
        <v>-7.238095283508301</v>
      </c>
      <c r="E13" s="146">
        <v>853</v>
      </c>
      <c r="F13" s="146">
        <v>1089</v>
      </c>
      <c r="G13" s="147">
        <v>27.667057037353516</v>
      </c>
      <c r="H13" s="148">
        <v>1.624761939048767</v>
      </c>
      <c r="I13" s="148">
        <v>2.2361395359039307</v>
      </c>
      <c r="J13" s="219"/>
      <c r="K13" s="219"/>
    </row>
    <row r="14" spans="1:11" ht="12">
      <c r="A14" s="145" t="s">
        <v>45</v>
      </c>
      <c r="B14" s="146">
        <v>838</v>
      </c>
      <c r="C14" s="146">
        <v>1091</v>
      </c>
      <c r="D14" s="147">
        <v>30.19093132019043</v>
      </c>
      <c r="E14" s="146">
        <v>2844</v>
      </c>
      <c r="F14" s="146">
        <v>3388</v>
      </c>
      <c r="G14" s="147">
        <v>19.127988815307617</v>
      </c>
      <c r="H14" s="148">
        <v>3.3937947750091553</v>
      </c>
      <c r="I14" s="148">
        <v>3.105407953262329</v>
      </c>
      <c r="J14" s="219"/>
      <c r="K14" s="219"/>
    </row>
    <row r="15" spans="1:11" ht="12">
      <c r="A15" s="145" t="s">
        <v>46</v>
      </c>
      <c r="B15" s="146">
        <v>55759</v>
      </c>
      <c r="C15" s="146">
        <v>51994</v>
      </c>
      <c r="D15" s="147">
        <v>-6.752273082733154</v>
      </c>
      <c r="E15" s="146">
        <v>152827</v>
      </c>
      <c r="F15" s="146">
        <v>147936</v>
      </c>
      <c r="G15" s="147">
        <v>-3.200350761413574</v>
      </c>
      <c r="H15" s="148">
        <v>2.740849018096924</v>
      </c>
      <c r="I15" s="148">
        <v>2.8452513217926025</v>
      </c>
      <c r="J15" s="219"/>
      <c r="K15" s="219"/>
    </row>
    <row r="16" spans="1:11" ht="12">
      <c r="A16" s="145" t="s">
        <v>47</v>
      </c>
      <c r="B16" s="146">
        <v>48196</v>
      </c>
      <c r="C16" s="146">
        <v>45504</v>
      </c>
      <c r="D16" s="147">
        <v>-5.585525989532471</v>
      </c>
      <c r="E16" s="146">
        <v>241588</v>
      </c>
      <c r="F16" s="146">
        <v>217536</v>
      </c>
      <c r="G16" s="147">
        <v>-9.955792427062988</v>
      </c>
      <c r="H16" s="148">
        <v>5.012615203857422</v>
      </c>
      <c r="I16" s="148">
        <v>4.780590534210205</v>
      </c>
      <c r="J16" s="219"/>
      <c r="K16" s="219"/>
    </row>
    <row r="17" spans="1:11" ht="12">
      <c r="A17" s="145" t="s">
        <v>48</v>
      </c>
      <c r="B17" s="146">
        <v>3014</v>
      </c>
      <c r="C17" s="146">
        <v>2937</v>
      </c>
      <c r="D17" s="147">
        <v>-2.5547444820404053</v>
      </c>
      <c r="E17" s="146">
        <v>5020</v>
      </c>
      <c r="F17" s="146">
        <v>6116</v>
      </c>
      <c r="G17" s="147">
        <v>21.832670211791992</v>
      </c>
      <c r="H17" s="148">
        <v>1.6655607223510742</v>
      </c>
      <c r="I17" s="148">
        <v>2.082396984100342</v>
      </c>
      <c r="J17" s="219"/>
      <c r="K17" s="219"/>
    </row>
    <row r="18" spans="1:11" ht="12">
      <c r="A18" s="145" t="s">
        <v>49</v>
      </c>
      <c r="B18" s="146">
        <v>3845</v>
      </c>
      <c r="C18" s="146">
        <v>3992</v>
      </c>
      <c r="D18" s="147">
        <v>3.8231470584869385</v>
      </c>
      <c r="E18" s="146">
        <v>20357</v>
      </c>
      <c r="F18" s="146">
        <v>21623</v>
      </c>
      <c r="G18" s="147">
        <v>6.218990802764893</v>
      </c>
      <c r="H18" s="148">
        <v>5.294408321380615</v>
      </c>
      <c r="I18" s="148">
        <v>5.416583061218262</v>
      </c>
      <c r="J18" s="219"/>
      <c r="K18" s="219"/>
    </row>
    <row r="19" spans="1:11" ht="12">
      <c r="A19" s="145" t="s">
        <v>50</v>
      </c>
      <c r="B19" s="146">
        <v>983</v>
      </c>
      <c r="C19" s="146">
        <v>571</v>
      </c>
      <c r="D19" s="147">
        <v>-41.912513732910156</v>
      </c>
      <c r="E19" s="146">
        <v>2676</v>
      </c>
      <c r="F19" s="146">
        <v>1347</v>
      </c>
      <c r="G19" s="147">
        <v>-49.66367721557617</v>
      </c>
      <c r="H19" s="148">
        <v>2.7222788333892822</v>
      </c>
      <c r="I19" s="148">
        <v>2.3590192794799805</v>
      </c>
      <c r="J19" s="219"/>
      <c r="K19" s="219"/>
    </row>
    <row r="20" spans="1:11" ht="12">
      <c r="A20" s="145" t="s">
        <v>51</v>
      </c>
      <c r="B20" s="146">
        <v>1192</v>
      </c>
      <c r="C20" s="146">
        <v>993</v>
      </c>
      <c r="D20" s="147">
        <v>-16.694631576538086</v>
      </c>
      <c r="E20" s="146">
        <v>2436</v>
      </c>
      <c r="F20" s="146">
        <v>2142</v>
      </c>
      <c r="G20" s="147">
        <v>-12.068965911865234</v>
      </c>
      <c r="H20" s="148">
        <v>2.04362416267395</v>
      </c>
      <c r="I20" s="148">
        <v>2.157099723815918</v>
      </c>
      <c r="J20" s="219"/>
      <c r="K20" s="219"/>
    </row>
    <row r="21" spans="1:11" ht="12">
      <c r="A21" s="145" t="s">
        <v>52</v>
      </c>
      <c r="B21" s="146">
        <v>386</v>
      </c>
      <c r="C21" s="146">
        <v>294</v>
      </c>
      <c r="D21" s="147">
        <v>-23.834196090698242</v>
      </c>
      <c r="E21" s="146">
        <v>2022</v>
      </c>
      <c r="F21" s="146">
        <v>1551</v>
      </c>
      <c r="G21" s="147">
        <v>-23.29376792907715</v>
      </c>
      <c r="H21" s="148">
        <v>5.238341808319092</v>
      </c>
      <c r="I21" s="148">
        <v>5.275510311126709</v>
      </c>
      <c r="J21" s="219"/>
      <c r="K21" s="219"/>
    </row>
    <row r="22" spans="1:11" ht="12">
      <c r="A22" s="145" t="s">
        <v>53</v>
      </c>
      <c r="B22" s="146">
        <v>571</v>
      </c>
      <c r="C22" s="146">
        <v>518</v>
      </c>
      <c r="D22" s="147">
        <v>-9.281961441040039</v>
      </c>
      <c r="E22" s="146">
        <v>3024</v>
      </c>
      <c r="F22" s="146">
        <v>2571</v>
      </c>
      <c r="G22" s="147">
        <v>-14.980158805847168</v>
      </c>
      <c r="H22" s="148">
        <v>5.295971870422363</v>
      </c>
      <c r="I22" s="148">
        <v>4.963320255279541</v>
      </c>
      <c r="J22" s="219"/>
      <c r="K22" s="219"/>
    </row>
    <row r="23" spans="1:11" ht="12">
      <c r="A23" s="145" t="s">
        <v>54</v>
      </c>
      <c r="B23" s="146">
        <v>30654</v>
      </c>
      <c r="C23" s="146">
        <v>28330</v>
      </c>
      <c r="D23" s="147">
        <v>-7.581392288208008</v>
      </c>
      <c r="E23" s="146">
        <v>174826</v>
      </c>
      <c r="F23" s="146">
        <v>152732</v>
      </c>
      <c r="G23" s="147">
        <v>-12.63770866394043</v>
      </c>
      <c r="H23" s="148">
        <v>5.7032036781311035</v>
      </c>
      <c r="I23" s="148">
        <v>5.391175270080566</v>
      </c>
      <c r="J23" s="219"/>
      <c r="K23" s="219"/>
    </row>
    <row r="24" spans="1:11" ht="12">
      <c r="A24" s="145" t="s">
        <v>55</v>
      </c>
      <c r="B24" s="146">
        <v>20013</v>
      </c>
      <c r="C24" s="146">
        <v>21549</v>
      </c>
      <c r="D24" s="147">
        <v>7.675011157989502</v>
      </c>
      <c r="E24" s="146">
        <v>42732</v>
      </c>
      <c r="F24" s="146">
        <v>50291</v>
      </c>
      <c r="G24" s="147">
        <v>17.689319610595703</v>
      </c>
      <c r="H24" s="148">
        <v>2.1352121829986572</v>
      </c>
      <c r="I24" s="148">
        <v>2.3337974548339844</v>
      </c>
      <c r="J24" s="219"/>
      <c r="K24" s="219"/>
    </row>
    <row r="25" spans="1:11" ht="12">
      <c r="A25" s="145" t="s">
        <v>56</v>
      </c>
      <c r="B25" s="146">
        <v>689</v>
      </c>
      <c r="C25" s="146">
        <v>693</v>
      </c>
      <c r="D25" s="147">
        <v>0.5805515050888062</v>
      </c>
      <c r="E25" s="146">
        <v>1462</v>
      </c>
      <c r="F25" s="146">
        <v>1531</v>
      </c>
      <c r="G25" s="147">
        <v>4.71956205368042</v>
      </c>
      <c r="H25" s="148">
        <v>2.121915817260742</v>
      </c>
      <c r="I25" s="148">
        <v>2.209235191345215</v>
      </c>
      <c r="J25" s="219"/>
      <c r="K25" s="219"/>
    </row>
    <row r="26" spans="1:11" ht="12">
      <c r="A26" s="145" t="s">
        <v>57</v>
      </c>
      <c r="B26" s="146">
        <v>23155</v>
      </c>
      <c r="C26" s="146">
        <v>19936</v>
      </c>
      <c r="D26" s="147">
        <v>-13.901965141296387</v>
      </c>
      <c r="E26" s="146">
        <v>98391</v>
      </c>
      <c r="F26" s="146">
        <v>83805</v>
      </c>
      <c r="G26" s="147">
        <v>-14.8245267868042</v>
      </c>
      <c r="H26" s="148">
        <v>4.249233245849609</v>
      </c>
      <c r="I26" s="148">
        <v>4.203701972961426</v>
      </c>
      <c r="J26" s="219"/>
      <c r="K26" s="219"/>
    </row>
    <row r="27" spans="1:11" ht="12">
      <c r="A27" s="145" t="s">
        <v>58</v>
      </c>
      <c r="B27" s="146">
        <v>4054</v>
      </c>
      <c r="C27" s="146">
        <v>4140</v>
      </c>
      <c r="D27" s="147">
        <v>2.12136173248291</v>
      </c>
      <c r="E27" s="146">
        <v>8708</v>
      </c>
      <c r="F27" s="146">
        <v>9967</v>
      </c>
      <c r="G27" s="147">
        <v>14.457969665527344</v>
      </c>
      <c r="H27" s="148">
        <v>2.1480019092559814</v>
      </c>
      <c r="I27" s="148">
        <v>2.4074878692626953</v>
      </c>
      <c r="J27" s="219"/>
      <c r="K27" s="219"/>
    </row>
    <row r="28" spans="1:11" ht="12">
      <c r="A28" s="145" t="s">
        <v>59</v>
      </c>
      <c r="B28" s="146">
        <v>4454</v>
      </c>
      <c r="C28" s="146">
        <v>4517</v>
      </c>
      <c r="D28" s="147">
        <v>1.4144588708877563</v>
      </c>
      <c r="E28" s="146">
        <v>15730</v>
      </c>
      <c r="F28" s="146">
        <v>14853</v>
      </c>
      <c r="G28" s="147">
        <v>-5.575333595275879</v>
      </c>
      <c r="H28" s="148">
        <v>3.5316569805145264</v>
      </c>
      <c r="I28" s="148">
        <v>3.2882444858551025</v>
      </c>
      <c r="J28" s="219"/>
      <c r="K28" s="219"/>
    </row>
    <row r="29" spans="1:11" ht="12">
      <c r="A29" s="145" t="s">
        <v>60</v>
      </c>
      <c r="B29" s="146">
        <v>822</v>
      </c>
      <c r="C29" s="146">
        <v>1054</v>
      </c>
      <c r="D29" s="147">
        <v>28.223844528198242</v>
      </c>
      <c r="E29" s="146">
        <v>2028</v>
      </c>
      <c r="F29" s="146">
        <v>2531</v>
      </c>
      <c r="G29" s="147">
        <v>24.80276107788086</v>
      </c>
      <c r="H29" s="148">
        <v>2.467153310775757</v>
      </c>
      <c r="I29" s="148">
        <v>2.4013283252716064</v>
      </c>
      <c r="J29" s="219"/>
      <c r="K29" s="219"/>
    </row>
    <row r="30" spans="1:11" ht="12">
      <c r="A30" s="145" t="s">
        <v>61</v>
      </c>
      <c r="B30" s="146">
        <v>2992</v>
      </c>
      <c r="C30" s="146">
        <v>3514</v>
      </c>
      <c r="D30" s="147">
        <v>17.446523666381836</v>
      </c>
      <c r="E30" s="146">
        <v>5205</v>
      </c>
      <c r="F30" s="146">
        <v>6643</v>
      </c>
      <c r="G30" s="147">
        <v>27.627281188964844</v>
      </c>
      <c r="H30" s="148">
        <v>1.7396390438079834</v>
      </c>
      <c r="I30" s="148">
        <v>1.890438199043274</v>
      </c>
      <c r="J30" s="219"/>
      <c r="K30" s="219"/>
    </row>
    <row r="31" spans="1:11" ht="12">
      <c r="A31" s="145" t="s">
        <v>62</v>
      </c>
      <c r="B31" s="146">
        <v>20795</v>
      </c>
      <c r="C31" s="146">
        <v>19674</v>
      </c>
      <c r="D31" s="147">
        <v>-5.390718936920166</v>
      </c>
      <c r="E31" s="146">
        <v>51301</v>
      </c>
      <c r="F31" s="146">
        <v>43315</v>
      </c>
      <c r="G31" s="147">
        <v>-15.566947937011719</v>
      </c>
      <c r="H31" s="148">
        <v>2.466987371444702</v>
      </c>
      <c r="I31" s="148">
        <v>2.201636791229248</v>
      </c>
      <c r="J31" s="219"/>
      <c r="K31" s="219"/>
    </row>
    <row r="32" spans="1:11" ht="12">
      <c r="A32" s="145" t="s">
        <v>63</v>
      </c>
      <c r="B32" s="146">
        <v>3907</v>
      </c>
      <c r="C32" s="146">
        <v>4072</v>
      </c>
      <c r="D32" s="147">
        <v>4.223189353942871</v>
      </c>
      <c r="E32" s="146">
        <v>15892</v>
      </c>
      <c r="F32" s="146">
        <v>16373</v>
      </c>
      <c r="G32" s="147">
        <v>3.0266799926757812</v>
      </c>
      <c r="H32" s="148">
        <v>4.06757116317749</v>
      </c>
      <c r="I32" s="148">
        <v>4.020874500274658</v>
      </c>
      <c r="J32" s="219"/>
      <c r="K32" s="219"/>
    </row>
    <row r="33" spans="1:11" ht="12">
      <c r="A33" s="145" t="s">
        <v>64</v>
      </c>
      <c r="B33" s="146">
        <v>7376</v>
      </c>
      <c r="C33" s="146">
        <v>8604</v>
      </c>
      <c r="D33" s="147">
        <v>16.648590087890625</v>
      </c>
      <c r="E33" s="146">
        <v>21398</v>
      </c>
      <c r="F33" s="146">
        <v>25256</v>
      </c>
      <c r="G33" s="147">
        <v>18.029722213745117</v>
      </c>
      <c r="H33" s="148">
        <v>2.9010303020477295</v>
      </c>
      <c r="I33" s="148">
        <v>2.9353787899017334</v>
      </c>
      <c r="J33" s="219"/>
      <c r="K33" s="219"/>
    </row>
    <row r="34" spans="1:11" ht="12">
      <c r="A34" s="141" t="s">
        <v>65</v>
      </c>
      <c r="B34" s="142">
        <v>100730</v>
      </c>
      <c r="C34" s="142">
        <v>68419</v>
      </c>
      <c r="D34" s="143">
        <v>-32.076839447021484</v>
      </c>
      <c r="E34" s="142">
        <v>211734</v>
      </c>
      <c r="F34" s="142">
        <v>165489</v>
      </c>
      <c r="G34" s="143">
        <v>-21.841083526611328</v>
      </c>
      <c r="H34" s="144">
        <v>2.1019954333366426</v>
      </c>
      <c r="I34" s="144">
        <v>2.4187579473538054</v>
      </c>
      <c r="J34" s="219"/>
      <c r="K34" s="219"/>
    </row>
    <row r="35" spans="1:11" ht="12">
      <c r="A35" s="145" t="s">
        <v>67</v>
      </c>
      <c r="B35" s="146">
        <v>147</v>
      </c>
      <c r="C35" s="146">
        <v>123</v>
      </c>
      <c r="D35" s="147">
        <v>-16.32653045654297</v>
      </c>
      <c r="E35" s="146">
        <v>815</v>
      </c>
      <c r="F35" s="146">
        <v>454</v>
      </c>
      <c r="G35" s="147">
        <v>-44.29447937011719</v>
      </c>
      <c r="H35" s="148">
        <v>5.544217586517334</v>
      </c>
      <c r="I35" s="148">
        <v>3.691056966781616</v>
      </c>
      <c r="J35" s="219"/>
      <c r="K35" s="219"/>
    </row>
    <row r="36" spans="1:11" ht="12">
      <c r="A36" s="145" t="s">
        <v>68</v>
      </c>
      <c r="B36" s="146">
        <v>2299</v>
      </c>
      <c r="C36" s="146">
        <v>2003</v>
      </c>
      <c r="D36" s="147">
        <v>-12.875163078308105</v>
      </c>
      <c r="E36" s="146">
        <v>10214</v>
      </c>
      <c r="F36" s="146">
        <v>8806</v>
      </c>
      <c r="G36" s="147">
        <v>-13.785000801086426</v>
      </c>
      <c r="H36" s="148">
        <v>4.442800998687744</v>
      </c>
      <c r="I36" s="148">
        <v>4.396405220031738</v>
      </c>
      <c r="J36" s="219"/>
      <c r="K36" s="219"/>
    </row>
    <row r="37" spans="1:11" ht="12">
      <c r="A37" s="145" t="s">
        <v>69</v>
      </c>
      <c r="B37" s="146">
        <v>52069</v>
      </c>
      <c r="C37" s="146">
        <v>17471</v>
      </c>
      <c r="D37" s="147">
        <v>-66.44644927978516</v>
      </c>
      <c r="E37" s="146">
        <v>102613</v>
      </c>
      <c r="F37" s="146">
        <v>49859</v>
      </c>
      <c r="G37" s="147">
        <v>-51.410640716552734</v>
      </c>
      <c r="H37" s="148">
        <v>1.9707119464874268</v>
      </c>
      <c r="I37" s="148">
        <v>2.8538148403167725</v>
      </c>
      <c r="J37" s="219"/>
      <c r="K37" s="219"/>
    </row>
    <row r="38" spans="1:11" ht="12">
      <c r="A38" s="145" t="s">
        <v>70</v>
      </c>
      <c r="B38" s="146">
        <v>5352</v>
      </c>
      <c r="C38" s="146">
        <v>6436</v>
      </c>
      <c r="D38" s="147">
        <v>20.25411033630371</v>
      </c>
      <c r="E38" s="146">
        <v>15150</v>
      </c>
      <c r="F38" s="146">
        <v>18954</v>
      </c>
      <c r="G38" s="147">
        <v>25.108911514282227</v>
      </c>
      <c r="H38" s="148">
        <v>2.8307175636291504</v>
      </c>
      <c r="I38" s="148">
        <v>2.9449968338012695</v>
      </c>
      <c r="J38" s="219"/>
      <c r="K38" s="219"/>
    </row>
    <row r="39" spans="1:11" ht="12">
      <c r="A39" s="145" t="s">
        <v>71</v>
      </c>
      <c r="B39" s="146">
        <v>21156</v>
      </c>
      <c r="C39" s="146">
        <v>25448</v>
      </c>
      <c r="D39" s="147">
        <v>20.287389755249023</v>
      </c>
      <c r="E39" s="146">
        <v>36676</v>
      </c>
      <c r="F39" s="146">
        <v>46624</v>
      </c>
      <c r="G39" s="147">
        <v>27.124004364013672</v>
      </c>
      <c r="H39" s="148">
        <v>1.733597993850708</v>
      </c>
      <c r="I39" s="148">
        <v>1.8321282863616943</v>
      </c>
      <c r="J39" s="219"/>
      <c r="K39" s="219"/>
    </row>
    <row r="40" spans="1:11" ht="12">
      <c r="A40" s="145" t="s">
        <v>72</v>
      </c>
      <c r="B40" s="146">
        <v>4663</v>
      </c>
      <c r="C40" s="146">
        <v>2789</v>
      </c>
      <c r="D40" s="147">
        <v>-40.188720703125</v>
      </c>
      <c r="E40" s="146">
        <v>16650</v>
      </c>
      <c r="F40" s="146">
        <v>13652</v>
      </c>
      <c r="G40" s="147">
        <v>-18.006006240844727</v>
      </c>
      <c r="H40" s="148">
        <v>3.5706627368927</v>
      </c>
      <c r="I40" s="148">
        <v>4.894944190979004</v>
      </c>
      <c r="J40" s="219"/>
      <c r="K40" s="219"/>
    </row>
    <row r="41" spans="1:11" ht="12">
      <c r="A41" s="145" t="s">
        <v>73</v>
      </c>
      <c r="B41" s="146">
        <v>15044</v>
      </c>
      <c r="C41" s="146">
        <v>14149</v>
      </c>
      <c r="D41" s="147">
        <v>-5.949215412139893</v>
      </c>
      <c r="E41" s="146">
        <v>29616</v>
      </c>
      <c r="F41" s="146">
        <v>27140</v>
      </c>
      <c r="G41" s="147">
        <v>-8.360345840454102</v>
      </c>
      <c r="H41" s="148">
        <v>1.9686253070831299</v>
      </c>
      <c r="I41" s="148">
        <v>1.9181567430496216</v>
      </c>
      <c r="J41" s="219"/>
      <c r="K41" s="219"/>
    </row>
    <row r="42" spans="1:11" s="134" customFormat="1" ht="12">
      <c r="A42" s="141" t="s">
        <v>74</v>
      </c>
      <c r="B42" s="142">
        <v>133855</v>
      </c>
      <c r="C42" s="142">
        <v>168147</v>
      </c>
      <c r="D42" s="143">
        <v>25.61876678466797</v>
      </c>
      <c r="E42" s="142">
        <v>238202</v>
      </c>
      <c r="F42" s="142">
        <v>281431</v>
      </c>
      <c r="G42" s="143">
        <v>18.148042678833008</v>
      </c>
      <c r="H42" s="144">
        <v>1.7795525008404618</v>
      </c>
      <c r="I42" s="144">
        <v>1.6737200187930799</v>
      </c>
      <c r="J42" s="219"/>
      <c r="K42" s="219"/>
    </row>
    <row r="43" spans="1:11" s="134" customFormat="1" ht="12">
      <c r="A43" s="145" t="s">
        <v>75</v>
      </c>
      <c r="B43" s="146">
        <v>5727</v>
      </c>
      <c r="C43" s="146">
        <v>5790</v>
      </c>
      <c r="D43" s="147">
        <v>1.1000523567199707</v>
      </c>
      <c r="E43" s="146">
        <v>16098</v>
      </c>
      <c r="F43" s="146">
        <v>18434</v>
      </c>
      <c r="G43" s="147">
        <v>14.511119842529297</v>
      </c>
      <c r="H43" s="148">
        <v>2.8108956813812256</v>
      </c>
      <c r="I43" s="148">
        <v>3.183765172958374</v>
      </c>
      <c r="J43" s="219"/>
      <c r="K43" s="219"/>
    </row>
    <row r="44" spans="1:11" ht="12">
      <c r="A44" s="145" t="s">
        <v>76</v>
      </c>
      <c r="B44" s="146">
        <v>40226</v>
      </c>
      <c r="C44" s="146">
        <v>40226</v>
      </c>
      <c r="D44" s="147">
        <v>0</v>
      </c>
      <c r="E44" s="146">
        <v>99516</v>
      </c>
      <c r="F44" s="146">
        <v>107936</v>
      </c>
      <c r="G44" s="147">
        <v>8.46095085144043</v>
      </c>
      <c r="H44" s="148">
        <v>2.4739222526550293</v>
      </c>
      <c r="I44" s="148">
        <v>2.683239698410034</v>
      </c>
      <c r="J44" s="219"/>
      <c r="K44" s="219"/>
    </row>
    <row r="45" spans="1:11" ht="12">
      <c r="A45" s="145" t="s">
        <v>77</v>
      </c>
      <c r="B45" s="146">
        <v>231</v>
      </c>
      <c r="C45" s="146">
        <v>173</v>
      </c>
      <c r="D45" s="147">
        <v>-25.108224868774414</v>
      </c>
      <c r="E45" s="146">
        <v>556</v>
      </c>
      <c r="F45" s="146">
        <v>315</v>
      </c>
      <c r="G45" s="147">
        <v>-43.3453254699707</v>
      </c>
      <c r="H45" s="148">
        <v>2.406926393508911</v>
      </c>
      <c r="I45" s="148">
        <v>1.820809245109558</v>
      </c>
      <c r="J45" s="219"/>
      <c r="K45" s="219"/>
    </row>
    <row r="46" spans="1:11" ht="12">
      <c r="A46" s="145" t="s">
        <v>78</v>
      </c>
      <c r="B46" s="146">
        <v>185</v>
      </c>
      <c r="C46" s="146">
        <v>205</v>
      </c>
      <c r="D46" s="147">
        <v>10.810811042785645</v>
      </c>
      <c r="E46" s="146">
        <v>427</v>
      </c>
      <c r="F46" s="146">
        <v>436</v>
      </c>
      <c r="G46" s="147">
        <v>2.1077282428741455</v>
      </c>
      <c r="H46" s="148">
        <v>2.30810809135437</v>
      </c>
      <c r="I46" s="148">
        <v>2.1268293857574463</v>
      </c>
      <c r="J46" s="219"/>
      <c r="K46" s="219"/>
    </row>
    <row r="47" spans="1:11" ht="12">
      <c r="A47" s="145" t="s">
        <v>79</v>
      </c>
      <c r="B47" s="146">
        <v>108</v>
      </c>
      <c r="C47" s="146">
        <v>82</v>
      </c>
      <c r="D47" s="147">
        <v>-24.074073791503906</v>
      </c>
      <c r="E47" s="146">
        <v>261</v>
      </c>
      <c r="F47" s="146">
        <v>196</v>
      </c>
      <c r="G47" s="147">
        <v>-24.90421485900879</v>
      </c>
      <c r="H47" s="148">
        <v>2.4166667461395264</v>
      </c>
      <c r="I47" s="148">
        <v>2.3902440071105957</v>
      </c>
      <c r="J47" s="219"/>
      <c r="K47" s="219"/>
    </row>
    <row r="48" spans="1:11" ht="12">
      <c r="A48" s="145" t="s">
        <v>80</v>
      </c>
      <c r="B48" s="146">
        <v>1309</v>
      </c>
      <c r="C48" s="146">
        <v>1609</v>
      </c>
      <c r="D48" s="147">
        <v>22.918258666992188</v>
      </c>
      <c r="E48" s="146">
        <v>4335</v>
      </c>
      <c r="F48" s="146">
        <v>3684</v>
      </c>
      <c r="G48" s="147">
        <v>-15.017300605773926</v>
      </c>
      <c r="H48" s="148">
        <v>3.3116884231567383</v>
      </c>
      <c r="I48" s="148">
        <v>2.289620876312256</v>
      </c>
      <c r="J48" s="219"/>
      <c r="K48" s="219"/>
    </row>
    <row r="49" spans="1:11" ht="12">
      <c r="A49" s="145" t="s">
        <v>81</v>
      </c>
      <c r="B49" s="146">
        <v>484</v>
      </c>
      <c r="C49" s="146">
        <v>530</v>
      </c>
      <c r="D49" s="147">
        <v>9.504132270812988</v>
      </c>
      <c r="E49" s="146">
        <v>1667</v>
      </c>
      <c r="F49" s="146">
        <v>1314</v>
      </c>
      <c r="G49" s="147">
        <v>-21.175764083862305</v>
      </c>
      <c r="H49" s="148">
        <v>3.4442148208618164</v>
      </c>
      <c r="I49" s="148">
        <v>2.479245185852051</v>
      </c>
      <c r="J49" s="219"/>
      <c r="K49" s="219"/>
    </row>
    <row r="50" spans="1:11" ht="12">
      <c r="A50" s="145" t="s">
        <v>82</v>
      </c>
      <c r="B50" s="146">
        <v>612</v>
      </c>
      <c r="C50" s="146">
        <v>651</v>
      </c>
      <c r="D50" s="147">
        <v>6.372549057006836</v>
      </c>
      <c r="E50" s="146">
        <v>1425</v>
      </c>
      <c r="F50" s="146">
        <v>1581</v>
      </c>
      <c r="G50" s="147">
        <v>10.947368621826172</v>
      </c>
      <c r="H50" s="148">
        <v>2.3284313678741455</v>
      </c>
      <c r="I50" s="148">
        <v>2.4285714626312256</v>
      </c>
      <c r="J50" s="219"/>
      <c r="K50" s="219"/>
    </row>
    <row r="51" spans="1:11" ht="12">
      <c r="A51" s="145" t="s">
        <v>83</v>
      </c>
      <c r="B51" s="146">
        <v>55325</v>
      </c>
      <c r="C51" s="146">
        <v>79424</v>
      </c>
      <c r="D51" s="147">
        <v>43.5589714050293</v>
      </c>
      <c r="E51" s="146">
        <v>57317</v>
      </c>
      <c r="F51" s="146">
        <v>81281</v>
      </c>
      <c r="G51" s="147">
        <v>41.80958557128906</v>
      </c>
      <c r="H51" s="148">
        <v>1.0360053777694702</v>
      </c>
      <c r="I51" s="148">
        <v>1.0233808755874634</v>
      </c>
      <c r="J51" s="219"/>
      <c r="K51" s="219"/>
    </row>
    <row r="52" spans="1:11" ht="12">
      <c r="A52" s="145" t="s">
        <v>84</v>
      </c>
      <c r="B52" s="146">
        <v>759</v>
      </c>
      <c r="C52" s="146">
        <v>657</v>
      </c>
      <c r="D52" s="147">
        <v>-13.438735008239746</v>
      </c>
      <c r="E52" s="146">
        <v>2042</v>
      </c>
      <c r="F52" s="146">
        <v>1669</v>
      </c>
      <c r="G52" s="147">
        <v>-18.26640510559082</v>
      </c>
      <c r="H52" s="148">
        <v>2.6903820037841797</v>
      </c>
      <c r="I52" s="148">
        <v>2.540334939956665</v>
      </c>
      <c r="J52" s="219"/>
      <c r="K52" s="219"/>
    </row>
    <row r="53" spans="1:11" ht="12">
      <c r="A53" s="145" t="s">
        <v>85</v>
      </c>
      <c r="B53" s="146">
        <v>5968</v>
      </c>
      <c r="C53" s="146">
        <v>11748</v>
      </c>
      <c r="D53" s="147">
        <v>96.84986877441406</v>
      </c>
      <c r="E53" s="146">
        <v>6466</v>
      </c>
      <c r="F53" s="146">
        <v>13687</v>
      </c>
      <c r="G53" s="147">
        <v>111.67646026611328</v>
      </c>
      <c r="H53" s="148">
        <v>1.0834450721740723</v>
      </c>
      <c r="I53" s="148">
        <v>1.1650493144989014</v>
      </c>
      <c r="J53" s="219"/>
      <c r="K53" s="219"/>
    </row>
    <row r="54" spans="1:11" ht="12">
      <c r="A54" s="145" t="s">
        <v>86</v>
      </c>
      <c r="B54" s="146">
        <v>2816</v>
      </c>
      <c r="C54" s="146">
        <v>6749</v>
      </c>
      <c r="D54" s="147">
        <v>139.66619873046875</v>
      </c>
      <c r="E54" s="146">
        <v>3508</v>
      </c>
      <c r="F54" s="146">
        <v>7222</v>
      </c>
      <c r="G54" s="147">
        <v>105.8722915649414</v>
      </c>
      <c r="H54" s="148">
        <v>1.2457386255264282</v>
      </c>
      <c r="I54" s="148">
        <v>1.0700844526290894</v>
      </c>
      <c r="J54" s="219"/>
      <c r="K54" s="219"/>
    </row>
    <row r="55" spans="1:11" ht="12">
      <c r="A55" s="145" t="s">
        <v>87</v>
      </c>
      <c r="B55" s="146">
        <v>5403</v>
      </c>
      <c r="C55" s="146">
        <v>5822</v>
      </c>
      <c r="D55" s="147">
        <v>7.754951000213623</v>
      </c>
      <c r="E55" s="146">
        <v>14248</v>
      </c>
      <c r="F55" s="146">
        <v>17270</v>
      </c>
      <c r="G55" s="147">
        <v>21.20999526977539</v>
      </c>
      <c r="H55" s="148">
        <v>2.6370534896850586</v>
      </c>
      <c r="I55" s="148">
        <v>2.966334581375122</v>
      </c>
      <c r="J55" s="219"/>
      <c r="K55" s="219"/>
    </row>
    <row r="56" spans="1:11" ht="12">
      <c r="A56" s="145" t="s">
        <v>88</v>
      </c>
      <c r="B56" s="146">
        <v>1051</v>
      </c>
      <c r="C56" s="146">
        <v>414</v>
      </c>
      <c r="D56" s="147">
        <v>-60.608943939208984</v>
      </c>
      <c r="E56" s="146">
        <v>3630</v>
      </c>
      <c r="F56" s="146">
        <v>1214</v>
      </c>
      <c r="G56" s="147">
        <v>-66.55647277832031</v>
      </c>
      <c r="H56" s="148">
        <v>3.4538533687591553</v>
      </c>
      <c r="I56" s="148">
        <v>2.9323670864105225</v>
      </c>
      <c r="J56" s="219"/>
      <c r="K56" s="219"/>
    </row>
    <row r="57" spans="1:11" ht="12">
      <c r="A57" s="145" t="s">
        <v>89</v>
      </c>
      <c r="B57" s="146">
        <v>6692</v>
      </c>
      <c r="C57" s="146">
        <v>8764</v>
      </c>
      <c r="D57" s="147">
        <v>30.962343215942383</v>
      </c>
      <c r="E57" s="146">
        <v>11902</v>
      </c>
      <c r="F57" s="146">
        <v>13536</v>
      </c>
      <c r="G57" s="147">
        <v>13.728785514831543</v>
      </c>
      <c r="H57" s="148">
        <v>1.7785415649414062</v>
      </c>
      <c r="I57" s="148">
        <v>1.5445002317428589</v>
      </c>
      <c r="J57" s="219"/>
      <c r="K57" s="219"/>
    </row>
    <row r="58" spans="1:11" ht="12">
      <c r="A58" s="145" t="s">
        <v>90</v>
      </c>
      <c r="B58" s="146">
        <v>134</v>
      </c>
      <c r="C58" s="146">
        <v>100</v>
      </c>
      <c r="D58" s="147">
        <v>-25.37313461303711</v>
      </c>
      <c r="E58" s="146">
        <v>695</v>
      </c>
      <c r="F58" s="146">
        <v>371</v>
      </c>
      <c r="G58" s="147">
        <v>-46.61870574951172</v>
      </c>
      <c r="H58" s="148">
        <v>5.186567306518555</v>
      </c>
      <c r="I58" s="148">
        <v>3.7100000381469727</v>
      </c>
      <c r="J58" s="219"/>
      <c r="K58" s="219"/>
    </row>
    <row r="59" spans="1:11" ht="12">
      <c r="A59" s="145" t="s">
        <v>91</v>
      </c>
      <c r="B59" s="146">
        <v>437</v>
      </c>
      <c r="C59" s="146">
        <v>473</v>
      </c>
      <c r="D59" s="147">
        <v>8.23798656463623</v>
      </c>
      <c r="E59" s="146">
        <v>1514</v>
      </c>
      <c r="F59" s="146">
        <v>1228</v>
      </c>
      <c r="G59" s="147">
        <v>-18.890356063842773</v>
      </c>
      <c r="H59" s="148">
        <v>3.4645309448242188</v>
      </c>
      <c r="I59" s="148">
        <v>2.5961945056915283</v>
      </c>
      <c r="J59" s="219"/>
      <c r="K59" s="219"/>
    </row>
    <row r="60" spans="1:11" ht="12">
      <c r="A60" s="145" t="s">
        <v>92</v>
      </c>
      <c r="B60" s="146">
        <v>507</v>
      </c>
      <c r="C60" s="146">
        <v>543</v>
      </c>
      <c r="D60" s="147">
        <v>7.100591659545898</v>
      </c>
      <c r="E60" s="146">
        <v>1267</v>
      </c>
      <c r="F60" s="146">
        <v>1647</v>
      </c>
      <c r="G60" s="147">
        <v>29.992107391357422</v>
      </c>
      <c r="H60" s="148">
        <v>2.499013900756836</v>
      </c>
      <c r="I60" s="148">
        <v>3.033149242401123</v>
      </c>
      <c r="J60" s="219"/>
      <c r="K60" s="219"/>
    </row>
    <row r="61" spans="1:11" ht="12">
      <c r="A61" s="145" t="s">
        <v>93</v>
      </c>
      <c r="B61" s="146">
        <v>497</v>
      </c>
      <c r="C61" s="146">
        <v>369</v>
      </c>
      <c r="D61" s="147">
        <v>-25.754528045654297</v>
      </c>
      <c r="E61" s="146">
        <v>1291</v>
      </c>
      <c r="F61" s="146">
        <v>723</v>
      </c>
      <c r="G61" s="147">
        <v>-43.99690246582031</v>
      </c>
      <c r="H61" s="148">
        <v>2.597585439682007</v>
      </c>
      <c r="I61" s="148">
        <v>1.9593496322631836</v>
      </c>
      <c r="J61" s="219"/>
      <c r="K61" s="219"/>
    </row>
    <row r="62" spans="1:11" ht="12">
      <c r="A62" s="145" t="s">
        <v>94</v>
      </c>
      <c r="B62" s="146">
        <v>4546</v>
      </c>
      <c r="C62" s="146">
        <v>3364</v>
      </c>
      <c r="D62" s="147">
        <v>-26.000879287719727</v>
      </c>
      <c r="E62" s="146">
        <v>8495</v>
      </c>
      <c r="F62" s="146">
        <v>6899</v>
      </c>
      <c r="G62" s="147">
        <v>-18.787521362304688</v>
      </c>
      <c r="H62" s="148">
        <v>1.868675708770752</v>
      </c>
      <c r="I62" s="148">
        <v>2.0508322715759277</v>
      </c>
      <c r="J62" s="219"/>
      <c r="K62" s="219"/>
    </row>
    <row r="63" spans="1:11" ht="12">
      <c r="A63" s="145" t="s">
        <v>95</v>
      </c>
      <c r="B63" s="146">
        <v>588</v>
      </c>
      <c r="C63" s="146">
        <v>416</v>
      </c>
      <c r="D63" s="147">
        <v>-29.25170135498047</v>
      </c>
      <c r="E63" s="146">
        <v>894</v>
      </c>
      <c r="F63" s="146">
        <v>709</v>
      </c>
      <c r="G63" s="147">
        <v>-20.693511962890625</v>
      </c>
      <c r="H63" s="148">
        <v>1.5204081535339355</v>
      </c>
      <c r="I63" s="148">
        <v>1.704326868057251</v>
      </c>
      <c r="J63" s="219"/>
      <c r="K63" s="219"/>
    </row>
    <row r="64" spans="1:11" ht="12">
      <c r="A64" s="145" t="s">
        <v>96</v>
      </c>
      <c r="B64" s="146">
        <v>5</v>
      </c>
      <c r="C64" s="146">
        <v>8</v>
      </c>
      <c r="D64" s="147">
        <v>60</v>
      </c>
      <c r="E64" s="146">
        <v>9</v>
      </c>
      <c r="F64" s="146">
        <v>13</v>
      </c>
      <c r="G64" s="147">
        <v>44.44444274902344</v>
      </c>
      <c r="H64" s="148">
        <v>1.7999999523162842</v>
      </c>
      <c r="I64" s="148">
        <v>1.625</v>
      </c>
      <c r="J64" s="219"/>
      <c r="K64" s="219"/>
    </row>
    <row r="65" spans="1:11" ht="12">
      <c r="A65" s="145" t="s">
        <v>97</v>
      </c>
      <c r="B65" s="146">
        <v>245</v>
      </c>
      <c r="C65" s="146">
        <v>30</v>
      </c>
      <c r="D65" s="147">
        <v>-87.7551040649414</v>
      </c>
      <c r="E65" s="146">
        <v>639</v>
      </c>
      <c r="F65" s="146">
        <v>66</v>
      </c>
      <c r="G65" s="147">
        <v>-89.6713638305664</v>
      </c>
      <c r="H65" s="148">
        <v>2.608163356781006</v>
      </c>
      <c r="I65" s="148">
        <v>2.200000047683716</v>
      </c>
      <c r="J65" s="219"/>
      <c r="K65" s="219"/>
    </row>
    <row r="66" spans="1:11" ht="12">
      <c r="A66" s="141" t="s">
        <v>98</v>
      </c>
      <c r="B66" s="142">
        <v>514403</v>
      </c>
      <c r="C66" s="142">
        <v>507612</v>
      </c>
      <c r="D66" s="143">
        <v>-1.3201711177825928</v>
      </c>
      <c r="E66" s="142">
        <v>1499954</v>
      </c>
      <c r="F66" s="142">
        <v>1445271</v>
      </c>
      <c r="G66" s="143">
        <v>-3.6456451416015625</v>
      </c>
      <c r="H66" s="144">
        <v>2.91591215133667</v>
      </c>
      <c r="I66" s="144">
        <v>2.847196340560913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2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52">
      <selection activeCell="A79" sqref="A79"/>
    </sheetView>
  </sheetViews>
  <sheetFormatPr defaultColWidth="9.140625" defaultRowHeight="12.75"/>
  <cols>
    <col min="1" max="1" width="22.421875" style="63" customWidth="1"/>
    <col min="2" max="2" width="6.421875" style="63" bestFit="1" customWidth="1"/>
    <col min="3" max="3" width="9.140625" style="63" customWidth="1"/>
    <col min="4" max="4" width="6.421875" style="63" bestFit="1" customWidth="1"/>
    <col min="5" max="5" width="9.140625" style="63" customWidth="1"/>
    <col min="6" max="6" width="6.421875" style="63" bestFit="1" customWidth="1"/>
    <col min="7" max="7" width="9.140625" style="63" customWidth="1"/>
    <col min="8" max="8" width="6.421875" style="63" bestFit="1" customWidth="1"/>
    <col min="9" max="9" width="9.140625" style="63" customWidth="1"/>
    <col min="10" max="10" width="6.421875" style="63" bestFit="1" customWidth="1"/>
    <col min="11" max="11" width="9.140625" style="63" customWidth="1"/>
    <col min="12" max="12" width="6.421875" style="63" bestFit="1" customWidth="1"/>
    <col min="13" max="13" width="9.421875" style="63" customWidth="1"/>
    <col min="14" max="14" width="6.421875" style="63" bestFit="1" customWidth="1"/>
    <col min="15" max="15" width="9.140625" style="63" customWidth="1"/>
    <col min="16" max="16" width="6.421875" style="63" bestFit="1" customWidth="1"/>
    <col min="17" max="17" width="9.421875" style="63" customWidth="1"/>
    <col min="18" max="16384" width="10.421875" style="63" customWidth="1"/>
  </cols>
  <sheetData>
    <row r="1" spans="1:17" ht="12.75">
      <c r="A1" s="62" t="s">
        <v>129</v>
      </c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</row>
    <row r="2" spans="1:17" ht="12.75">
      <c r="A2" s="62" t="s">
        <v>427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  <c r="N2" s="65"/>
      <c r="O2" s="65"/>
      <c r="P2" s="65"/>
      <c r="Q2" s="65"/>
    </row>
    <row r="3" spans="1:17" ht="12">
      <c r="A3" s="6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2">
      <c r="A5" s="67"/>
      <c r="B5" s="224" t="s">
        <v>115</v>
      </c>
      <c r="C5" s="224"/>
      <c r="D5" s="224"/>
      <c r="E5" s="224"/>
      <c r="F5" s="224"/>
      <c r="G5" s="224"/>
      <c r="H5" s="224"/>
      <c r="I5" s="224"/>
      <c r="J5" s="224" t="s">
        <v>116</v>
      </c>
      <c r="K5" s="224"/>
      <c r="L5" s="224"/>
      <c r="M5" s="224"/>
      <c r="N5" s="224"/>
      <c r="O5" s="224"/>
      <c r="P5" s="224"/>
      <c r="Q5" s="224"/>
    </row>
    <row r="6" spans="1:17" ht="12">
      <c r="A6" s="69" t="s">
        <v>117</v>
      </c>
      <c r="B6" s="224" t="s">
        <v>118</v>
      </c>
      <c r="C6" s="224"/>
      <c r="D6" s="223" t="s">
        <v>119</v>
      </c>
      <c r="E6" s="223"/>
      <c r="F6" s="224" t="s">
        <v>106</v>
      </c>
      <c r="G6" s="224"/>
      <c r="H6" s="223" t="s">
        <v>120</v>
      </c>
      <c r="I6" s="223"/>
      <c r="J6" s="224" t="s">
        <v>118</v>
      </c>
      <c r="K6" s="224"/>
      <c r="L6" s="223" t="s">
        <v>119</v>
      </c>
      <c r="M6" s="223"/>
      <c r="N6" s="224" t="s">
        <v>106</v>
      </c>
      <c r="O6" s="224"/>
      <c r="P6" s="223" t="s">
        <v>120</v>
      </c>
      <c r="Q6" s="223"/>
    </row>
    <row r="7" spans="1:17" ht="12">
      <c r="A7" s="70"/>
      <c r="B7" s="68" t="s">
        <v>4</v>
      </c>
      <c r="C7" s="68" t="s">
        <v>6</v>
      </c>
      <c r="D7" s="68" t="s">
        <v>4</v>
      </c>
      <c r="E7" s="68" t="s">
        <v>6</v>
      </c>
      <c r="F7" s="68" t="s">
        <v>4</v>
      </c>
      <c r="G7" s="68" t="s">
        <v>6</v>
      </c>
      <c r="H7" s="68" t="s">
        <v>4</v>
      </c>
      <c r="I7" s="68" t="s">
        <v>6</v>
      </c>
      <c r="J7" s="68" t="s">
        <v>4</v>
      </c>
      <c r="K7" s="68" t="s">
        <v>6</v>
      </c>
      <c r="L7" s="68" t="s">
        <v>4</v>
      </c>
      <c r="M7" s="68" t="s">
        <v>6</v>
      </c>
      <c r="N7" s="68" t="s">
        <v>4</v>
      </c>
      <c r="O7" s="68" t="s">
        <v>6</v>
      </c>
      <c r="P7" s="68" t="s">
        <v>4</v>
      </c>
      <c r="Q7" s="68" t="s">
        <v>6</v>
      </c>
    </row>
    <row r="8" spans="1:17" ht="12">
      <c r="A8" s="71"/>
      <c r="B8" s="72"/>
      <c r="C8" s="73"/>
      <c r="D8" s="72"/>
      <c r="E8" s="72"/>
      <c r="F8" s="74"/>
      <c r="G8" s="73"/>
      <c r="H8" s="72"/>
      <c r="I8" s="73"/>
      <c r="J8" s="75"/>
      <c r="K8" s="76"/>
      <c r="L8" s="77"/>
      <c r="M8" s="76"/>
      <c r="N8" s="75"/>
      <c r="O8" s="76"/>
      <c r="P8" s="75"/>
      <c r="Q8" s="76"/>
    </row>
    <row r="9" spans="1:17" ht="12">
      <c r="A9" s="78" t="s">
        <v>130</v>
      </c>
      <c r="B9" s="79">
        <v>25012</v>
      </c>
      <c r="C9" s="80">
        <v>60608</v>
      </c>
      <c r="D9" s="81">
        <v>1775</v>
      </c>
      <c r="E9" s="80">
        <v>5080</v>
      </c>
      <c r="F9" s="81">
        <v>26787</v>
      </c>
      <c r="G9" s="80">
        <v>65688</v>
      </c>
      <c r="H9" s="82">
        <v>21.582244873046875</v>
      </c>
      <c r="I9" s="83">
        <v>18.771923065185547</v>
      </c>
      <c r="J9" s="81">
        <v>3140</v>
      </c>
      <c r="K9" s="80">
        <v>7295</v>
      </c>
      <c r="L9" s="81">
        <v>557</v>
      </c>
      <c r="M9" s="80">
        <v>2308</v>
      </c>
      <c r="N9" s="81">
        <v>3697</v>
      </c>
      <c r="O9" s="80">
        <v>9603</v>
      </c>
      <c r="P9" s="82">
        <v>-0.7783145308494568</v>
      </c>
      <c r="Q9" s="83">
        <v>-25.30916976928711</v>
      </c>
    </row>
    <row r="10" spans="1:17" ht="12">
      <c r="A10" s="78" t="s">
        <v>131</v>
      </c>
      <c r="B10" s="79"/>
      <c r="C10" s="80"/>
      <c r="D10" s="81"/>
      <c r="E10" s="80"/>
      <c r="F10" s="81"/>
      <c r="G10" s="79"/>
      <c r="H10" s="84">
        <v>-17.71068000793457</v>
      </c>
      <c r="I10" s="85">
        <v>-16.183269500732422</v>
      </c>
      <c r="J10" s="79"/>
      <c r="K10" s="80"/>
      <c r="L10" s="81"/>
      <c r="M10" s="80"/>
      <c r="N10" s="81"/>
      <c r="O10" s="80"/>
      <c r="P10" s="82">
        <v>48.8317756652832</v>
      </c>
      <c r="Q10" s="83">
        <v>31.224655151367188</v>
      </c>
    </row>
    <row r="11" spans="1:17" ht="12">
      <c r="A11" s="78" t="s">
        <v>132</v>
      </c>
      <c r="B11" s="79"/>
      <c r="C11" s="80"/>
      <c r="D11" s="81"/>
      <c r="E11" s="80"/>
      <c r="F11" s="81"/>
      <c r="G11" s="79"/>
      <c r="H11" s="84">
        <v>-20.35398292541504</v>
      </c>
      <c r="I11" s="85">
        <v>7.4257426261901855</v>
      </c>
      <c r="J11" s="79"/>
      <c r="K11" s="80"/>
      <c r="L11" s="81"/>
      <c r="M11" s="80"/>
      <c r="N11" s="81"/>
      <c r="O11" s="80"/>
      <c r="P11" s="82">
        <v>0.47801145911216736</v>
      </c>
      <c r="Q11" s="83">
        <v>13.339107513427734</v>
      </c>
    </row>
    <row r="12" spans="1:17" ht="12">
      <c r="A12" s="78" t="s">
        <v>133</v>
      </c>
      <c r="B12" s="79"/>
      <c r="C12" s="80"/>
      <c r="D12" s="81"/>
      <c r="E12" s="80"/>
      <c r="F12" s="81"/>
      <c r="G12" s="79"/>
      <c r="H12" s="84">
        <v>4.895913600921631</v>
      </c>
      <c r="I12" s="85">
        <v>5.254162311553955</v>
      </c>
      <c r="J12" s="79"/>
      <c r="K12" s="80"/>
      <c r="L12" s="81"/>
      <c r="M12" s="80"/>
      <c r="N12" s="81"/>
      <c r="O12" s="80"/>
      <c r="P12" s="82">
        <v>-33.33333206176758</v>
      </c>
      <c r="Q12" s="83">
        <v>-17.045454025268555</v>
      </c>
    </row>
    <row r="13" spans="1:17" ht="12">
      <c r="A13" s="78" t="s">
        <v>134</v>
      </c>
      <c r="B13" s="79">
        <v>7804</v>
      </c>
      <c r="C13" s="80">
        <v>23430</v>
      </c>
      <c r="D13" s="81">
        <v>238</v>
      </c>
      <c r="E13" s="80">
        <v>495</v>
      </c>
      <c r="F13" s="81">
        <v>8042</v>
      </c>
      <c r="G13" s="79">
        <v>23925</v>
      </c>
      <c r="H13" s="84">
        <v>19.40608787536621</v>
      </c>
      <c r="I13" s="85">
        <v>14.468207359313965</v>
      </c>
      <c r="J13" s="79">
        <v>3995</v>
      </c>
      <c r="K13" s="80">
        <v>16177</v>
      </c>
      <c r="L13" s="81">
        <v>259</v>
      </c>
      <c r="M13" s="80">
        <v>1549</v>
      </c>
      <c r="N13" s="81">
        <v>4254</v>
      </c>
      <c r="O13" s="80">
        <v>17726</v>
      </c>
      <c r="P13" s="82">
        <v>7.914763927459717</v>
      </c>
      <c r="Q13" s="83">
        <v>6.802433967590332</v>
      </c>
    </row>
    <row r="14" spans="1:17" ht="12">
      <c r="A14" s="78" t="s">
        <v>135</v>
      </c>
      <c r="B14" s="79">
        <v>2531</v>
      </c>
      <c r="C14" s="80">
        <v>4301</v>
      </c>
      <c r="D14" s="81">
        <v>1297</v>
      </c>
      <c r="E14" s="80">
        <v>3292</v>
      </c>
      <c r="F14" s="81">
        <v>3828</v>
      </c>
      <c r="G14" s="79">
        <v>7593</v>
      </c>
      <c r="H14" s="84">
        <v>-19.257539749145508</v>
      </c>
      <c r="I14" s="85">
        <v>-37.09196472167969</v>
      </c>
      <c r="J14" s="79">
        <v>1418</v>
      </c>
      <c r="K14" s="80">
        <v>3464</v>
      </c>
      <c r="L14" s="81">
        <v>12049</v>
      </c>
      <c r="M14" s="80">
        <v>82013</v>
      </c>
      <c r="N14" s="81">
        <v>13467</v>
      </c>
      <c r="O14" s="80">
        <v>85477</v>
      </c>
      <c r="P14" s="82">
        <v>-2.7512998580932617</v>
      </c>
      <c r="Q14" s="83">
        <v>-11.714642524719238</v>
      </c>
    </row>
    <row r="15" spans="1:17" ht="12">
      <c r="A15" s="78" t="s">
        <v>136</v>
      </c>
      <c r="B15" s="79"/>
      <c r="C15" s="80"/>
      <c r="D15" s="81"/>
      <c r="E15" s="80"/>
      <c r="F15" s="81"/>
      <c r="G15" s="79"/>
      <c r="H15" s="84">
        <v>196.4619140625</v>
      </c>
      <c r="I15" s="85">
        <v>130.4320831298828</v>
      </c>
      <c r="J15" s="79"/>
      <c r="K15" s="80"/>
      <c r="L15" s="81"/>
      <c r="M15" s="80"/>
      <c r="N15" s="81"/>
      <c r="O15" s="80"/>
      <c r="P15" s="82">
        <v>18.280345916748047</v>
      </c>
      <c r="Q15" s="83">
        <v>9.524295806884766</v>
      </c>
    </row>
    <row r="16" spans="1:17" ht="12">
      <c r="A16" s="78" t="s">
        <v>137</v>
      </c>
      <c r="B16" s="79">
        <v>462</v>
      </c>
      <c r="C16" s="80">
        <v>1408</v>
      </c>
      <c r="D16" s="81">
        <v>50</v>
      </c>
      <c r="E16" s="80">
        <v>204</v>
      </c>
      <c r="F16" s="81">
        <v>512</v>
      </c>
      <c r="G16" s="79">
        <v>1612</v>
      </c>
      <c r="H16" s="84">
        <v>10.58315372467041</v>
      </c>
      <c r="I16" s="85">
        <v>36.72603988647461</v>
      </c>
      <c r="J16" s="79">
        <v>286</v>
      </c>
      <c r="K16" s="80">
        <v>522</v>
      </c>
      <c r="L16" s="81">
        <v>534</v>
      </c>
      <c r="M16" s="80">
        <v>2984</v>
      </c>
      <c r="N16" s="81">
        <v>820</v>
      </c>
      <c r="O16" s="80">
        <v>3506</v>
      </c>
      <c r="P16" s="82">
        <v>13.259668350219727</v>
      </c>
      <c r="Q16" s="83">
        <v>4.531902313232422</v>
      </c>
    </row>
    <row r="17" spans="1:17" ht="12">
      <c r="A17" s="78" t="s">
        <v>138</v>
      </c>
      <c r="B17" s="79">
        <v>0</v>
      </c>
      <c r="C17" s="80">
        <v>0</v>
      </c>
      <c r="D17" s="81">
        <v>0</v>
      </c>
      <c r="E17" s="80">
        <v>0</v>
      </c>
      <c r="F17" s="81">
        <v>0</v>
      </c>
      <c r="G17" s="79">
        <v>0</v>
      </c>
      <c r="H17" s="84" t="s">
        <v>27</v>
      </c>
      <c r="I17" s="85" t="s">
        <v>27</v>
      </c>
      <c r="J17" s="79">
        <v>362</v>
      </c>
      <c r="K17" s="80">
        <v>726</v>
      </c>
      <c r="L17" s="81">
        <v>1018</v>
      </c>
      <c r="M17" s="80">
        <v>6416</v>
      </c>
      <c r="N17" s="81">
        <v>1380</v>
      </c>
      <c r="O17" s="80">
        <v>7142</v>
      </c>
      <c r="P17" s="82">
        <v>21.80052947998047</v>
      </c>
      <c r="Q17" s="83">
        <v>1.9411932229995728</v>
      </c>
    </row>
    <row r="18" spans="1:17" ht="12">
      <c r="A18" s="78" t="s">
        <v>139</v>
      </c>
      <c r="B18" s="79">
        <v>8403</v>
      </c>
      <c r="C18" s="80">
        <v>16251</v>
      </c>
      <c r="D18" s="81">
        <v>2669</v>
      </c>
      <c r="E18" s="80">
        <v>11089</v>
      </c>
      <c r="F18" s="81">
        <v>11072</v>
      </c>
      <c r="G18" s="79">
        <v>27340</v>
      </c>
      <c r="H18" s="84">
        <v>-29.90630531311035</v>
      </c>
      <c r="I18" s="85">
        <v>-31.076210021972656</v>
      </c>
      <c r="J18" s="79">
        <v>1708</v>
      </c>
      <c r="K18" s="80">
        <v>4024</v>
      </c>
      <c r="L18" s="81">
        <v>1489</v>
      </c>
      <c r="M18" s="80">
        <v>8712</v>
      </c>
      <c r="N18" s="81">
        <v>3197</v>
      </c>
      <c r="O18" s="80">
        <v>12736</v>
      </c>
      <c r="P18" s="82">
        <v>16.42388916015625</v>
      </c>
      <c r="Q18" s="83">
        <v>16.779754638671875</v>
      </c>
    </row>
    <row r="19" spans="1:17" ht="12">
      <c r="A19" s="78" t="s">
        <v>140</v>
      </c>
      <c r="B19" s="79"/>
      <c r="C19" s="80"/>
      <c r="D19" s="81"/>
      <c r="E19" s="80"/>
      <c r="F19" s="81"/>
      <c r="G19" s="79"/>
      <c r="H19" s="84">
        <v>6.748466491699219</v>
      </c>
      <c r="I19" s="85">
        <v>-2.180527448654175</v>
      </c>
      <c r="J19" s="79"/>
      <c r="K19" s="80"/>
      <c r="L19" s="81"/>
      <c r="M19" s="80"/>
      <c r="N19" s="81"/>
      <c r="O19" s="80"/>
      <c r="P19" s="82">
        <v>-11.81041145324707</v>
      </c>
      <c r="Q19" s="83">
        <v>-11.89819049835205</v>
      </c>
    </row>
    <row r="20" spans="1:17" ht="12">
      <c r="A20" s="78" t="s">
        <v>141</v>
      </c>
      <c r="B20" s="79">
        <v>198634</v>
      </c>
      <c r="C20" s="80">
        <v>462592</v>
      </c>
      <c r="D20" s="81">
        <v>419946</v>
      </c>
      <c r="E20" s="80">
        <v>1095278</v>
      </c>
      <c r="F20" s="81">
        <v>618580</v>
      </c>
      <c r="G20" s="79">
        <v>1557870</v>
      </c>
      <c r="H20" s="84">
        <v>-3.1108591556549072</v>
      </c>
      <c r="I20" s="85">
        <v>-2.7477004528045654</v>
      </c>
      <c r="J20" s="79">
        <v>3297</v>
      </c>
      <c r="K20" s="80">
        <v>9027</v>
      </c>
      <c r="L20" s="81">
        <v>7882</v>
      </c>
      <c r="M20" s="80">
        <v>50418</v>
      </c>
      <c r="N20" s="81">
        <v>11179</v>
      </c>
      <c r="O20" s="80">
        <v>59445</v>
      </c>
      <c r="P20" s="82">
        <v>-0.9480772614479065</v>
      </c>
      <c r="Q20" s="83">
        <v>-7.731350898742676</v>
      </c>
    </row>
    <row r="21" spans="1:17" ht="12">
      <c r="A21" s="78" t="s">
        <v>142</v>
      </c>
      <c r="B21" s="79">
        <v>9104</v>
      </c>
      <c r="C21" s="80">
        <v>16238</v>
      </c>
      <c r="D21" s="81">
        <v>11906</v>
      </c>
      <c r="E21" s="80">
        <v>35729</v>
      </c>
      <c r="F21" s="81">
        <v>21010</v>
      </c>
      <c r="G21" s="79">
        <v>51967</v>
      </c>
      <c r="H21" s="84">
        <v>12.575684547424316</v>
      </c>
      <c r="I21" s="85">
        <v>16.32753562927246</v>
      </c>
      <c r="J21" s="79">
        <v>1464</v>
      </c>
      <c r="K21" s="80">
        <v>4457</v>
      </c>
      <c r="L21" s="81">
        <v>1823</v>
      </c>
      <c r="M21" s="80">
        <v>12011</v>
      </c>
      <c r="N21" s="81">
        <v>3287</v>
      </c>
      <c r="O21" s="80">
        <v>16468</v>
      </c>
      <c r="P21" s="82">
        <v>24.743833541870117</v>
      </c>
      <c r="Q21" s="83">
        <v>7.178652763366699</v>
      </c>
    </row>
    <row r="22" spans="1:17" ht="12">
      <c r="A22" s="78" t="s">
        <v>143</v>
      </c>
      <c r="B22" s="79">
        <v>3968</v>
      </c>
      <c r="C22" s="80">
        <v>4613</v>
      </c>
      <c r="D22" s="81">
        <v>271</v>
      </c>
      <c r="E22" s="80">
        <v>385</v>
      </c>
      <c r="F22" s="81">
        <v>4239</v>
      </c>
      <c r="G22" s="79">
        <v>4998</v>
      </c>
      <c r="H22" s="84">
        <v>3.339834213256836</v>
      </c>
      <c r="I22" s="85">
        <v>0.9696969985961914</v>
      </c>
      <c r="J22" s="79">
        <v>228</v>
      </c>
      <c r="K22" s="80">
        <v>560</v>
      </c>
      <c r="L22" s="81">
        <v>556</v>
      </c>
      <c r="M22" s="80">
        <v>2918</v>
      </c>
      <c r="N22" s="81">
        <v>784</v>
      </c>
      <c r="O22" s="80">
        <v>3478</v>
      </c>
      <c r="P22" s="82">
        <v>14.452554702758789</v>
      </c>
      <c r="Q22" s="83">
        <v>31.942337036132812</v>
      </c>
    </row>
    <row r="23" spans="1:17" ht="12">
      <c r="A23" s="78" t="s">
        <v>144</v>
      </c>
      <c r="B23" s="79">
        <v>22092</v>
      </c>
      <c r="C23" s="80">
        <v>34015</v>
      </c>
      <c r="D23" s="81">
        <v>13712</v>
      </c>
      <c r="E23" s="80">
        <v>32077</v>
      </c>
      <c r="F23" s="81">
        <v>35804</v>
      </c>
      <c r="G23" s="79">
        <v>66092</v>
      </c>
      <c r="H23" s="84">
        <v>0.8563380241394043</v>
      </c>
      <c r="I23" s="85">
        <v>-5.944299697875977</v>
      </c>
      <c r="J23" s="79">
        <v>9393</v>
      </c>
      <c r="K23" s="80">
        <v>21482</v>
      </c>
      <c r="L23" s="81">
        <v>6912</v>
      </c>
      <c r="M23" s="80">
        <v>28397</v>
      </c>
      <c r="N23" s="81">
        <v>16305</v>
      </c>
      <c r="O23" s="80">
        <v>49879</v>
      </c>
      <c r="P23" s="82">
        <v>8.36767292022705</v>
      </c>
      <c r="Q23" s="83">
        <v>-7.566435813903809</v>
      </c>
    </row>
    <row r="24" spans="1:17" ht="12">
      <c r="A24" s="78" t="s">
        <v>145</v>
      </c>
      <c r="B24" s="79">
        <v>76</v>
      </c>
      <c r="C24" s="80">
        <v>345</v>
      </c>
      <c r="D24" s="81">
        <v>2</v>
      </c>
      <c r="E24" s="80">
        <v>14</v>
      </c>
      <c r="F24" s="81">
        <v>78</v>
      </c>
      <c r="G24" s="79">
        <v>359</v>
      </c>
      <c r="H24" s="84">
        <v>457.1428527832031</v>
      </c>
      <c r="I24" s="85">
        <v>238.6792449951172</v>
      </c>
      <c r="J24" s="79">
        <v>555</v>
      </c>
      <c r="K24" s="80">
        <v>1236</v>
      </c>
      <c r="L24" s="81">
        <v>281</v>
      </c>
      <c r="M24" s="80">
        <v>2417</v>
      </c>
      <c r="N24" s="81">
        <v>836</v>
      </c>
      <c r="O24" s="80">
        <v>3653</v>
      </c>
      <c r="P24" s="82">
        <v>-5</v>
      </c>
      <c r="Q24" s="83">
        <v>45.7701530456543</v>
      </c>
    </row>
    <row r="25" spans="1:17" ht="12">
      <c r="A25" s="78" t="s">
        <v>146</v>
      </c>
      <c r="B25" s="79"/>
      <c r="C25" s="80"/>
      <c r="D25" s="81"/>
      <c r="E25" s="80"/>
      <c r="F25" s="81"/>
      <c r="G25" s="79"/>
      <c r="H25" s="84">
        <v>-24.960506439208984</v>
      </c>
      <c r="I25" s="85">
        <v>-22.3035945892334</v>
      </c>
      <c r="J25" s="79"/>
      <c r="K25" s="80"/>
      <c r="L25" s="81"/>
      <c r="M25" s="80"/>
      <c r="N25" s="81"/>
      <c r="O25" s="80"/>
      <c r="P25" s="82">
        <v>-29.738933563232422</v>
      </c>
      <c r="Q25" s="83">
        <v>-14.595959663391113</v>
      </c>
    </row>
    <row r="26" spans="1:17" ht="12">
      <c r="A26" s="78" t="s">
        <v>147</v>
      </c>
      <c r="B26" s="79"/>
      <c r="C26" s="80"/>
      <c r="D26" s="81"/>
      <c r="E26" s="80"/>
      <c r="F26" s="81"/>
      <c r="G26" s="79"/>
      <c r="H26" s="84">
        <v>7.0808281898498535</v>
      </c>
      <c r="I26" s="85">
        <v>-2.341688632965088</v>
      </c>
      <c r="J26" s="79"/>
      <c r="K26" s="80"/>
      <c r="L26" s="81"/>
      <c r="M26" s="80"/>
      <c r="N26" s="81"/>
      <c r="O26" s="80"/>
      <c r="P26" s="82">
        <v>17.22824478149414</v>
      </c>
      <c r="Q26" s="83">
        <v>26.803306579589844</v>
      </c>
    </row>
    <row r="27" spans="1:17" ht="12">
      <c r="A27" s="78" t="s">
        <v>148</v>
      </c>
      <c r="B27" s="79"/>
      <c r="C27" s="80"/>
      <c r="D27" s="86"/>
      <c r="E27" s="87"/>
      <c r="F27" s="81"/>
      <c r="G27" s="79"/>
      <c r="H27" s="84" t="s">
        <v>27</v>
      </c>
      <c r="I27" s="85" t="s">
        <v>27</v>
      </c>
      <c r="J27" s="79"/>
      <c r="K27" s="80"/>
      <c r="L27" s="86"/>
      <c r="M27" s="87"/>
      <c r="N27" s="81"/>
      <c r="O27" s="80"/>
      <c r="P27" s="82">
        <v>-4.610950946807861</v>
      </c>
      <c r="Q27" s="83">
        <v>-7.560627460479736</v>
      </c>
    </row>
    <row r="28" spans="1:17" ht="12">
      <c r="A28" s="78" t="s">
        <v>447</v>
      </c>
      <c r="B28" s="79">
        <v>4718</v>
      </c>
      <c r="C28" s="80">
        <v>15279</v>
      </c>
      <c r="D28" s="81">
        <v>1276</v>
      </c>
      <c r="E28" s="80">
        <v>6521</v>
      </c>
      <c r="F28" s="81">
        <v>5994</v>
      </c>
      <c r="G28" s="79">
        <v>21800</v>
      </c>
      <c r="H28" s="84">
        <v>20.264846801757812</v>
      </c>
      <c r="I28" s="85">
        <v>11.720391273498535</v>
      </c>
      <c r="J28" s="79">
        <v>5640</v>
      </c>
      <c r="K28" s="80">
        <v>24804</v>
      </c>
      <c r="L28" s="81">
        <v>456</v>
      </c>
      <c r="M28" s="80">
        <v>2647</v>
      </c>
      <c r="N28" s="81">
        <v>6096</v>
      </c>
      <c r="O28" s="80">
        <v>27451</v>
      </c>
      <c r="P28" s="82">
        <v>21.65236473083496</v>
      </c>
      <c r="Q28" s="83">
        <v>15.53451156616211</v>
      </c>
    </row>
    <row r="29" spans="1:17" ht="12">
      <c r="A29" s="78" t="s">
        <v>149</v>
      </c>
      <c r="B29" s="79">
        <v>9487</v>
      </c>
      <c r="C29" s="80">
        <v>17532</v>
      </c>
      <c r="D29" s="81">
        <v>8952</v>
      </c>
      <c r="E29" s="80">
        <v>11265</v>
      </c>
      <c r="F29" s="81">
        <v>18439</v>
      </c>
      <c r="G29" s="79">
        <v>28797</v>
      </c>
      <c r="H29" s="84">
        <v>-3.2073490619659424</v>
      </c>
      <c r="I29" s="85">
        <v>-0.7992007732391357</v>
      </c>
      <c r="J29" s="79">
        <v>1797</v>
      </c>
      <c r="K29" s="80">
        <v>3603</v>
      </c>
      <c r="L29" s="81">
        <v>1706</v>
      </c>
      <c r="M29" s="80">
        <v>9213</v>
      </c>
      <c r="N29" s="81">
        <v>3503</v>
      </c>
      <c r="O29" s="80">
        <v>12816</v>
      </c>
      <c r="P29" s="82">
        <v>-5.757331371307373</v>
      </c>
      <c r="Q29" s="83">
        <v>-14.554303169250488</v>
      </c>
    </row>
    <row r="30" spans="1:17" ht="12">
      <c r="A30" s="78" t="s">
        <v>150</v>
      </c>
      <c r="B30" s="79">
        <v>0</v>
      </c>
      <c r="C30" s="80">
        <v>0</v>
      </c>
      <c r="D30" s="81">
        <v>0</v>
      </c>
      <c r="E30" s="80">
        <v>0</v>
      </c>
      <c r="F30" s="81">
        <v>0</v>
      </c>
      <c r="G30" s="79">
        <v>0</v>
      </c>
      <c r="H30" s="84" t="s">
        <v>27</v>
      </c>
      <c r="I30" s="85" t="s">
        <v>27</v>
      </c>
      <c r="J30" s="79">
        <v>298</v>
      </c>
      <c r="K30" s="80">
        <v>893</v>
      </c>
      <c r="L30" s="81">
        <v>311</v>
      </c>
      <c r="M30" s="80">
        <v>1748</v>
      </c>
      <c r="N30" s="81">
        <v>609</v>
      </c>
      <c r="O30" s="80">
        <v>2641</v>
      </c>
      <c r="P30" s="82">
        <v>93.33333587646484</v>
      </c>
      <c r="Q30" s="83">
        <v>19.286359786987305</v>
      </c>
    </row>
    <row r="31" spans="1:17" ht="12">
      <c r="A31" s="88" t="s">
        <v>121</v>
      </c>
      <c r="B31" s="89">
        <v>38072</v>
      </c>
      <c r="C31" s="90">
        <v>101070</v>
      </c>
      <c r="D31" s="89">
        <v>3341</v>
      </c>
      <c r="E31" s="90">
        <v>12314</v>
      </c>
      <c r="F31" s="89">
        <v>41413</v>
      </c>
      <c r="G31" s="90">
        <v>113384</v>
      </c>
      <c r="H31" s="91">
        <v>20.991586685180664</v>
      </c>
      <c r="I31" s="92">
        <v>16.88469696044922</v>
      </c>
      <c r="J31" s="89">
        <v>13937</v>
      </c>
      <c r="K31" s="90">
        <v>50665</v>
      </c>
      <c r="L31" s="89">
        <v>2097</v>
      </c>
      <c r="M31" s="90">
        <v>11922</v>
      </c>
      <c r="N31" s="89">
        <v>16034</v>
      </c>
      <c r="O31" s="90">
        <v>62587</v>
      </c>
      <c r="P31" s="91">
        <v>9.596718788146973</v>
      </c>
      <c r="Q31" s="92">
        <v>4.704308032989502</v>
      </c>
    </row>
    <row r="32" spans="1:17" ht="12">
      <c r="A32" s="93" t="s">
        <v>100</v>
      </c>
      <c r="B32" s="79">
        <v>35794</v>
      </c>
      <c r="C32" s="94">
        <v>59377</v>
      </c>
      <c r="D32" s="79">
        <v>23270</v>
      </c>
      <c r="E32" s="94">
        <v>44390</v>
      </c>
      <c r="F32" s="79">
        <v>59064</v>
      </c>
      <c r="G32" s="94">
        <v>103767</v>
      </c>
      <c r="H32" s="95">
        <v>-0.8494208455085754</v>
      </c>
      <c r="I32" s="96">
        <v>-4.853291988372803</v>
      </c>
      <c r="J32" s="79">
        <v>15278</v>
      </c>
      <c r="K32" s="94">
        <v>34669</v>
      </c>
      <c r="L32" s="79">
        <v>10303</v>
      </c>
      <c r="M32" s="94">
        <v>43715</v>
      </c>
      <c r="N32" s="79">
        <v>25581</v>
      </c>
      <c r="O32" s="94">
        <v>78384</v>
      </c>
      <c r="P32" s="95">
        <v>7.073793411254883</v>
      </c>
      <c r="Q32" s="96">
        <v>-4.741997241973877</v>
      </c>
    </row>
    <row r="33" spans="1:17" ht="12">
      <c r="A33" s="97" t="s">
        <v>101</v>
      </c>
      <c r="B33" s="79">
        <v>25311</v>
      </c>
      <c r="C33" s="94">
        <v>47770</v>
      </c>
      <c r="D33" s="79">
        <v>15664</v>
      </c>
      <c r="E33" s="94">
        <v>30067</v>
      </c>
      <c r="F33" s="79">
        <v>40975</v>
      </c>
      <c r="G33" s="94">
        <v>77837</v>
      </c>
      <c r="H33" s="95">
        <v>-4.972286224365234</v>
      </c>
      <c r="I33" s="96">
        <v>-12.182546615600586</v>
      </c>
      <c r="J33" s="79">
        <v>7843</v>
      </c>
      <c r="K33" s="94">
        <v>18318</v>
      </c>
      <c r="L33" s="79">
        <v>17962</v>
      </c>
      <c r="M33" s="94">
        <v>114638</v>
      </c>
      <c r="N33" s="79">
        <v>25805</v>
      </c>
      <c r="O33" s="94">
        <v>132956</v>
      </c>
      <c r="P33" s="95">
        <v>2.776007652282715</v>
      </c>
      <c r="Q33" s="96">
        <v>-5.93911600112915</v>
      </c>
    </row>
    <row r="34" spans="1:17" ht="12">
      <c r="A34" s="98" t="s">
        <v>122</v>
      </c>
      <c r="B34" s="79">
        <v>73866</v>
      </c>
      <c r="C34" s="94">
        <v>160447</v>
      </c>
      <c r="D34" s="79">
        <v>26611</v>
      </c>
      <c r="E34" s="94">
        <v>56704</v>
      </c>
      <c r="F34" s="79">
        <v>100477</v>
      </c>
      <c r="G34" s="94">
        <v>217151</v>
      </c>
      <c r="H34" s="95">
        <v>7.1206207275390625</v>
      </c>
      <c r="I34" s="96">
        <v>5.379855632781982</v>
      </c>
      <c r="J34" s="79">
        <v>29215</v>
      </c>
      <c r="K34" s="94">
        <v>85334</v>
      </c>
      <c r="L34" s="79">
        <v>12400</v>
      </c>
      <c r="M34" s="94">
        <v>55637</v>
      </c>
      <c r="N34" s="79">
        <v>41615</v>
      </c>
      <c r="O34" s="94">
        <v>140971</v>
      </c>
      <c r="P34" s="95">
        <v>8.031982421875</v>
      </c>
      <c r="Q34" s="96">
        <v>-0.7672760486602783</v>
      </c>
    </row>
    <row r="35" spans="1:17" ht="12">
      <c r="A35" s="99" t="s">
        <v>123</v>
      </c>
      <c r="B35" s="100">
        <v>260216</v>
      </c>
      <c r="C35" s="101">
        <v>548223</v>
      </c>
      <c r="D35" s="100">
        <v>440484</v>
      </c>
      <c r="E35" s="101">
        <v>1152257</v>
      </c>
      <c r="F35" s="100">
        <v>700700</v>
      </c>
      <c r="G35" s="101">
        <v>1700480</v>
      </c>
      <c r="H35" s="102">
        <v>-2.4428956508636475</v>
      </c>
      <c r="I35" s="103">
        <v>-2.610560178756714</v>
      </c>
      <c r="J35" s="100">
        <v>10196</v>
      </c>
      <c r="K35" s="101">
        <v>27058</v>
      </c>
      <c r="L35" s="100">
        <v>28117</v>
      </c>
      <c r="M35" s="101">
        <v>180673</v>
      </c>
      <c r="N35" s="100">
        <v>38313</v>
      </c>
      <c r="O35" s="101">
        <v>207731</v>
      </c>
      <c r="P35" s="102">
        <v>3.3168838024139404</v>
      </c>
      <c r="Q35" s="103">
        <v>-4.781745910644531</v>
      </c>
    </row>
    <row r="36" spans="1:17" ht="18" customHeight="1">
      <c r="A36" s="104" t="s">
        <v>106</v>
      </c>
      <c r="B36" s="105">
        <v>334082</v>
      </c>
      <c r="C36" s="106">
        <v>708670</v>
      </c>
      <c r="D36" s="105">
        <v>467095</v>
      </c>
      <c r="E36" s="106">
        <v>1208961</v>
      </c>
      <c r="F36" s="105">
        <v>801177</v>
      </c>
      <c r="G36" s="106">
        <v>1917631</v>
      </c>
      <c r="H36" s="107">
        <v>-1.3382279872894287</v>
      </c>
      <c r="I36" s="108">
        <v>-1.7670981884002686</v>
      </c>
      <c r="J36" s="105">
        <v>39411</v>
      </c>
      <c r="K36" s="106">
        <v>112392</v>
      </c>
      <c r="L36" s="105">
        <v>40517</v>
      </c>
      <c r="M36" s="106">
        <v>236310</v>
      </c>
      <c r="N36" s="105">
        <v>79928</v>
      </c>
      <c r="O36" s="106">
        <v>348702</v>
      </c>
      <c r="P36" s="107">
        <v>5.719274044036865</v>
      </c>
      <c r="Q36" s="108">
        <v>-3.1985652446746826</v>
      </c>
    </row>
    <row r="37" spans="1:17" ht="18" customHeight="1">
      <c r="A37" s="109" t="s">
        <v>124</v>
      </c>
      <c r="B37" s="110">
        <v>-1.0150870084762573</v>
      </c>
      <c r="C37" s="111">
        <v>-0.11050751805305481</v>
      </c>
      <c r="D37" s="110">
        <v>-1.5680580139160156</v>
      </c>
      <c r="E37" s="111">
        <v>-2.7128617763519287</v>
      </c>
      <c r="F37" s="110">
        <v>-1.3382279872894287</v>
      </c>
      <c r="G37" s="111">
        <v>-1.7670981884002686</v>
      </c>
      <c r="H37" s="112"/>
      <c r="I37" s="112"/>
      <c r="J37" s="110">
        <v>10.280661582946777</v>
      </c>
      <c r="K37" s="111">
        <v>9.178866386413574</v>
      </c>
      <c r="L37" s="113">
        <v>1.6304211616516113</v>
      </c>
      <c r="M37" s="111">
        <v>-8.151009559631348</v>
      </c>
      <c r="N37" s="113">
        <v>5.719274044036865</v>
      </c>
      <c r="O37" s="111">
        <v>-3.1985652446746826</v>
      </c>
      <c r="P37" s="114"/>
      <c r="Q37" s="114"/>
    </row>
    <row r="38" spans="1:17" ht="12">
      <c r="A38" s="11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2">
      <c r="A39" s="116" t="s">
        <v>125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2">
      <c r="A40" s="116" t="s">
        <v>126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2">
      <c r="A41" s="116" t="s">
        <v>151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2.75">
      <c r="A42" s="62" t="s">
        <v>152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2">
      <c r="A43" s="66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2">
      <c r="A44" s="67"/>
      <c r="B44" s="224" t="s">
        <v>106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65"/>
      <c r="O44" s="65"/>
      <c r="P44" s="65"/>
      <c r="Q44" s="65"/>
    </row>
    <row r="45" spans="1:17" ht="12">
      <c r="A45" s="69" t="s">
        <v>117</v>
      </c>
      <c r="B45" s="224" t="s">
        <v>118</v>
      </c>
      <c r="C45" s="224"/>
      <c r="D45" s="224" t="s">
        <v>120</v>
      </c>
      <c r="E45" s="224"/>
      <c r="F45" s="225" t="s">
        <v>119</v>
      </c>
      <c r="G45" s="225"/>
      <c r="H45" s="224" t="s">
        <v>120</v>
      </c>
      <c r="I45" s="224"/>
      <c r="J45" s="224" t="s">
        <v>106</v>
      </c>
      <c r="K45" s="224"/>
      <c r="L45" s="224" t="s">
        <v>120</v>
      </c>
      <c r="M45" s="224"/>
      <c r="N45" s="65"/>
      <c r="O45" s="65"/>
      <c r="P45" s="65"/>
      <c r="Q45" s="65"/>
    </row>
    <row r="46" spans="1:17" ht="12">
      <c r="A46" s="70"/>
      <c r="B46" s="68" t="s">
        <v>4</v>
      </c>
      <c r="C46" s="68" t="s">
        <v>6</v>
      </c>
      <c r="D46" s="68" t="s">
        <v>4</v>
      </c>
      <c r="E46" s="68" t="s">
        <v>6</v>
      </c>
      <c r="F46" s="68" t="s">
        <v>4</v>
      </c>
      <c r="G46" s="68" t="s">
        <v>6</v>
      </c>
      <c r="H46" s="68" t="s">
        <v>4</v>
      </c>
      <c r="I46" s="68" t="s">
        <v>6</v>
      </c>
      <c r="J46" s="68" t="s">
        <v>4</v>
      </c>
      <c r="K46" s="68" t="s">
        <v>6</v>
      </c>
      <c r="L46" s="68" t="s">
        <v>4</v>
      </c>
      <c r="M46" s="68" t="s">
        <v>6</v>
      </c>
      <c r="N46" s="65"/>
      <c r="O46" s="65"/>
      <c r="P46" s="65"/>
      <c r="Q46" s="65"/>
    </row>
    <row r="47" spans="1:17" ht="12">
      <c r="A47" s="71"/>
      <c r="B47" s="77"/>
      <c r="C47" s="76"/>
      <c r="D47" s="74"/>
      <c r="E47" s="73"/>
      <c r="F47" s="77"/>
      <c r="G47" s="77"/>
      <c r="H47" s="74"/>
      <c r="I47" s="73"/>
      <c r="J47" s="75"/>
      <c r="K47" s="76"/>
      <c r="L47" s="75"/>
      <c r="M47" s="76"/>
      <c r="N47" s="65"/>
      <c r="O47" s="65"/>
      <c r="P47" s="65"/>
      <c r="Q47" s="65"/>
    </row>
    <row r="48" spans="1:17" ht="12">
      <c r="A48" s="78" t="s">
        <v>130</v>
      </c>
      <c r="B48" s="79">
        <v>28152</v>
      </c>
      <c r="C48" s="80">
        <v>67903</v>
      </c>
      <c r="D48" s="82">
        <v>19.267921447753906</v>
      </c>
      <c r="E48" s="83">
        <v>11.210652351379395</v>
      </c>
      <c r="F48" s="81">
        <v>2332</v>
      </c>
      <c r="G48" s="80">
        <v>7388</v>
      </c>
      <c r="H48" s="82">
        <v>8.26369571685791</v>
      </c>
      <c r="I48" s="83">
        <v>3.9831104278564453</v>
      </c>
      <c r="J48" s="81">
        <v>30484</v>
      </c>
      <c r="K48" s="80">
        <v>75291</v>
      </c>
      <c r="L48" s="82">
        <v>18.347698211669922</v>
      </c>
      <c r="M48" s="83">
        <v>10.45728588104248</v>
      </c>
      <c r="N48" s="65"/>
      <c r="O48" s="65"/>
      <c r="P48" s="65"/>
      <c r="Q48" s="65"/>
    </row>
    <row r="49" spans="1:17" ht="12">
      <c r="A49" s="78" t="s">
        <v>131</v>
      </c>
      <c r="B49" s="79">
        <v>2227</v>
      </c>
      <c r="C49" s="80">
        <v>5063</v>
      </c>
      <c r="D49" s="95">
        <v>-4.379561901092529</v>
      </c>
      <c r="E49" s="95">
        <v>-3.174603223800659</v>
      </c>
      <c r="F49" s="81">
        <v>236</v>
      </c>
      <c r="G49" s="80">
        <v>543</v>
      </c>
      <c r="H49" s="95">
        <v>-25.786163330078125</v>
      </c>
      <c r="I49" s="95">
        <v>-28.740158081054688</v>
      </c>
      <c r="J49" s="81">
        <v>2463</v>
      </c>
      <c r="K49" s="80">
        <v>5606</v>
      </c>
      <c r="L49" s="117">
        <v>-6.951265811920166</v>
      </c>
      <c r="M49" s="118">
        <v>-6.426306247711182</v>
      </c>
      <c r="N49" s="65"/>
      <c r="O49" s="65"/>
      <c r="P49" s="65"/>
      <c r="Q49" s="65"/>
    </row>
    <row r="50" spans="1:17" ht="12">
      <c r="A50" s="78" t="s">
        <v>132</v>
      </c>
      <c r="B50" s="79">
        <v>649</v>
      </c>
      <c r="C50" s="80">
        <v>1963</v>
      </c>
      <c r="D50" s="95">
        <v>-9.73574447631836</v>
      </c>
      <c r="E50" s="95">
        <v>6.2229437828063965</v>
      </c>
      <c r="F50" s="81">
        <v>1543</v>
      </c>
      <c r="G50" s="80">
        <v>6105</v>
      </c>
      <c r="H50" s="95">
        <v>3.835800886154175</v>
      </c>
      <c r="I50" s="95">
        <v>15.603105545043945</v>
      </c>
      <c r="J50" s="81">
        <v>2192</v>
      </c>
      <c r="K50" s="80">
        <v>8068</v>
      </c>
      <c r="L50" s="117">
        <v>-0.5895691514015198</v>
      </c>
      <c r="M50" s="118">
        <v>13.171552658081055</v>
      </c>
      <c r="N50" s="65"/>
      <c r="O50" s="65"/>
      <c r="P50" s="65"/>
      <c r="Q50" s="65"/>
    </row>
    <row r="51" spans="1:17" ht="12">
      <c r="A51" s="78" t="s">
        <v>133</v>
      </c>
      <c r="B51" s="79">
        <v>33678</v>
      </c>
      <c r="C51" s="80">
        <v>36172</v>
      </c>
      <c r="D51" s="95">
        <v>4.804879665374756</v>
      </c>
      <c r="E51" s="95">
        <v>5.36863899230957</v>
      </c>
      <c r="F51" s="81">
        <v>1747</v>
      </c>
      <c r="G51" s="80">
        <v>2083</v>
      </c>
      <c r="H51" s="95">
        <v>4.861944675445557</v>
      </c>
      <c r="I51" s="95">
        <v>2.358722448348999</v>
      </c>
      <c r="J51" s="81">
        <v>35425</v>
      </c>
      <c r="K51" s="80">
        <v>38255</v>
      </c>
      <c r="L51" s="117">
        <v>4.807692527770996</v>
      </c>
      <c r="M51" s="118">
        <v>5.200198173522949</v>
      </c>
      <c r="N51" s="65"/>
      <c r="O51" s="65"/>
      <c r="P51" s="65"/>
      <c r="Q51" s="65"/>
    </row>
    <row r="52" spans="1:17" ht="12">
      <c r="A52" s="78" t="s">
        <v>134</v>
      </c>
      <c r="B52" s="79">
        <v>11799</v>
      </c>
      <c r="C52" s="80">
        <v>39607</v>
      </c>
      <c r="D52" s="95">
        <v>17.660551071166992</v>
      </c>
      <c r="E52" s="95">
        <v>13.993380546569824</v>
      </c>
      <c r="F52" s="81">
        <v>497</v>
      </c>
      <c r="G52" s="80">
        <v>2044</v>
      </c>
      <c r="H52" s="95">
        <v>-23.42064666748047</v>
      </c>
      <c r="I52" s="95">
        <v>-25.75372314453125</v>
      </c>
      <c r="J52" s="81">
        <v>12296</v>
      </c>
      <c r="K52" s="80">
        <v>41651</v>
      </c>
      <c r="L52" s="117">
        <v>15.163434982299805</v>
      </c>
      <c r="M52" s="118">
        <v>11.075257301330566</v>
      </c>
      <c r="N52" s="65"/>
      <c r="O52" s="65"/>
      <c r="P52" s="65"/>
      <c r="Q52" s="65"/>
    </row>
    <row r="53" spans="1:17" ht="12">
      <c r="A53" s="78" t="s">
        <v>135</v>
      </c>
      <c r="B53" s="79">
        <v>3949</v>
      </c>
      <c r="C53" s="80">
        <v>7765</v>
      </c>
      <c r="D53" s="95">
        <v>0.5090353488922119</v>
      </c>
      <c r="E53" s="95">
        <v>-10.116911888122559</v>
      </c>
      <c r="F53" s="81">
        <v>13346</v>
      </c>
      <c r="G53" s="80">
        <v>85305</v>
      </c>
      <c r="H53" s="95">
        <v>-8.963165283203125</v>
      </c>
      <c r="I53" s="95">
        <v>-14.907731056213379</v>
      </c>
      <c r="J53" s="81">
        <v>17295</v>
      </c>
      <c r="K53" s="80">
        <v>93070</v>
      </c>
      <c r="L53" s="117">
        <v>-6.961105823516846</v>
      </c>
      <c r="M53" s="118">
        <v>-14.52763843536377</v>
      </c>
      <c r="N53" s="65"/>
      <c r="O53" s="65"/>
      <c r="P53" s="65"/>
      <c r="Q53" s="65"/>
    </row>
    <row r="54" spans="1:17" ht="12">
      <c r="A54" s="78" t="s">
        <v>136</v>
      </c>
      <c r="B54" s="79">
        <v>3790</v>
      </c>
      <c r="C54" s="80">
        <v>8010</v>
      </c>
      <c r="D54" s="95">
        <v>125.32698822021484</v>
      </c>
      <c r="E54" s="95">
        <v>92.54808044433594</v>
      </c>
      <c r="F54" s="81">
        <v>3880</v>
      </c>
      <c r="G54" s="80">
        <v>13865</v>
      </c>
      <c r="H54" s="95">
        <v>123.3736343383789</v>
      </c>
      <c r="I54" s="95">
        <v>32.38804626464844</v>
      </c>
      <c r="J54" s="81">
        <v>7670</v>
      </c>
      <c r="K54" s="80">
        <v>21875</v>
      </c>
      <c r="L54" s="117">
        <v>124.33460235595703</v>
      </c>
      <c r="M54" s="118">
        <v>49.490875244140625</v>
      </c>
      <c r="N54" s="65"/>
      <c r="O54" s="65"/>
      <c r="P54" s="65"/>
      <c r="Q54" s="65"/>
    </row>
    <row r="55" spans="1:17" ht="12">
      <c r="A55" s="78" t="s">
        <v>137</v>
      </c>
      <c r="B55" s="79">
        <v>748</v>
      </c>
      <c r="C55" s="80">
        <v>1930</v>
      </c>
      <c r="D55" s="95">
        <v>15.432098388671875</v>
      </c>
      <c r="E55" s="95">
        <v>30.758808135986328</v>
      </c>
      <c r="F55" s="81">
        <v>584</v>
      </c>
      <c r="G55" s="80">
        <v>3188</v>
      </c>
      <c r="H55" s="95">
        <v>8.348793983459473</v>
      </c>
      <c r="I55" s="95">
        <v>4.285246849060059</v>
      </c>
      <c r="J55" s="81">
        <v>1332</v>
      </c>
      <c r="K55" s="80">
        <v>5118</v>
      </c>
      <c r="L55" s="117">
        <v>12.215669631958008</v>
      </c>
      <c r="M55" s="118">
        <v>12.905360221862793</v>
      </c>
      <c r="N55" s="65"/>
      <c r="O55" s="65"/>
      <c r="P55" s="65"/>
      <c r="Q55" s="65"/>
    </row>
    <row r="56" spans="1:17" ht="12">
      <c r="A56" s="78" t="s">
        <v>138</v>
      </c>
      <c r="B56" s="79">
        <v>362</v>
      </c>
      <c r="C56" s="80">
        <v>726</v>
      </c>
      <c r="D56" s="95">
        <v>18.3006534576416</v>
      </c>
      <c r="E56" s="95">
        <v>0.27624309062957764</v>
      </c>
      <c r="F56" s="81">
        <v>1018</v>
      </c>
      <c r="G56" s="80">
        <v>6416</v>
      </c>
      <c r="H56" s="95">
        <v>23.09552574157715</v>
      </c>
      <c r="I56" s="95">
        <v>2.1330785751342773</v>
      </c>
      <c r="J56" s="81">
        <v>1380</v>
      </c>
      <c r="K56" s="80">
        <v>7142</v>
      </c>
      <c r="L56" s="95">
        <v>21.80052947998047</v>
      </c>
      <c r="M56" s="118">
        <v>1.9411932229995728</v>
      </c>
      <c r="N56" s="65"/>
      <c r="O56" s="65"/>
      <c r="P56" s="65"/>
      <c r="Q56" s="65"/>
    </row>
    <row r="57" spans="1:17" ht="12">
      <c r="A57" s="78" t="s">
        <v>139</v>
      </c>
      <c r="B57" s="79">
        <v>10111</v>
      </c>
      <c r="C57" s="80">
        <v>20275</v>
      </c>
      <c r="D57" s="95">
        <v>-22.55074691772461</v>
      </c>
      <c r="E57" s="95">
        <v>-18.176681518554688</v>
      </c>
      <c r="F57" s="81">
        <v>4158</v>
      </c>
      <c r="G57" s="80">
        <v>19801</v>
      </c>
      <c r="H57" s="95">
        <v>-24.22088623046875</v>
      </c>
      <c r="I57" s="95">
        <v>-23.234085083007812</v>
      </c>
      <c r="J57" s="81">
        <v>14269</v>
      </c>
      <c r="K57" s="80">
        <v>40076</v>
      </c>
      <c r="L57" s="117">
        <v>-23.044979095458984</v>
      </c>
      <c r="M57" s="118">
        <v>-20.756134033203125</v>
      </c>
      <c r="N57" s="65"/>
      <c r="O57" s="65"/>
      <c r="P57" s="65"/>
      <c r="Q57" s="65"/>
    </row>
    <row r="58" spans="1:17" ht="12">
      <c r="A58" s="78" t="s">
        <v>140</v>
      </c>
      <c r="B58" s="79">
        <v>2056</v>
      </c>
      <c r="C58" s="80">
        <v>3448</v>
      </c>
      <c r="D58" s="95">
        <v>1.4306857585906982</v>
      </c>
      <c r="E58" s="95">
        <v>0.17431725561618805</v>
      </c>
      <c r="F58" s="81">
        <v>471</v>
      </c>
      <c r="G58" s="80">
        <v>1354</v>
      </c>
      <c r="H58" s="95">
        <v>-16.489360809326172</v>
      </c>
      <c r="I58" s="95">
        <v>-24.399776458740234</v>
      </c>
      <c r="J58" s="81">
        <v>2527</v>
      </c>
      <c r="K58" s="80">
        <v>4802</v>
      </c>
      <c r="L58" s="117">
        <v>-2.4700887203216553</v>
      </c>
      <c r="M58" s="118">
        <v>-8.236193656921387</v>
      </c>
      <c r="N58" s="65"/>
      <c r="O58" s="65"/>
      <c r="P58" s="65"/>
      <c r="Q58" s="65"/>
    </row>
    <row r="59" spans="1:17" ht="12">
      <c r="A59" s="78" t="s">
        <v>141</v>
      </c>
      <c r="B59" s="79">
        <v>201931</v>
      </c>
      <c r="C59" s="80">
        <v>471619</v>
      </c>
      <c r="D59" s="95">
        <v>-4.420862197875977</v>
      </c>
      <c r="E59" s="95">
        <v>-2.8639161586761475</v>
      </c>
      <c r="F59" s="81">
        <v>427828</v>
      </c>
      <c r="G59" s="80">
        <v>1145696</v>
      </c>
      <c r="H59" s="95">
        <v>-2.4239604473114014</v>
      </c>
      <c r="I59" s="95">
        <v>-2.9718315601348877</v>
      </c>
      <c r="J59" s="81">
        <v>629759</v>
      </c>
      <c r="K59" s="80">
        <v>1617315</v>
      </c>
      <c r="L59" s="117">
        <v>-3.0732908248901367</v>
      </c>
      <c r="M59" s="118">
        <v>-2.940387487411499</v>
      </c>
      <c r="N59" s="65"/>
      <c r="O59" s="65"/>
      <c r="P59" s="65"/>
      <c r="Q59" s="65"/>
    </row>
    <row r="60" spans="1:17" ht="12">
      <c r="A60" s="78" t="s">
        <v>142</v>
      </c>
      <c r="B60" s="79">
        <v>10568</v>
      </c>
      <c r="C60" s="80">
        <v>20695</v>
      </c>
      <c r="D60" s="95">
        <v>3.2232859134674072</v>
      </c>
      <c r="E60" s="95">
        <v>3.057616710662842</v>
      </c>
      <c r="F60" s="81">
        <v>13729</v>
      </c>
      <c r="G60" s="80">
        <v>47740</v>
      </c>
      <c r="H60" s="95">
        <v>24.132007598876953</v>
      </c>
      <c r="I60" s="95">
        <v>19.478439331054688</v>
      </c>
      <c r="J60" s="81">
        <v>24297</v>
      </c>
      <c r="K60" s="80">
        <v>68435</v>
      </c>
      <c r="L60" s="117">
        <v>14.081134796142578</v>
      </c>
      <c r="M60" s="118">
        <v>13.9861421585083</v>
      </c>
      <c r="N60" s="65"/>
      <c r="O60" s="65"/>
      <c r="P60" s="65"/>
      <c r="Q60" s="65"/>
    </row>
    <row r="61" spans="1:17" ht="12">
      <c r="A61" s="78" t="s">
        <v>143</v>
      </c>
      <c r="B61" s="79">
        <v>4196</v>
      </c>
      <c r="C61" s="80">
        <v>5173</v>
      </c>
      <c r="D61" s="95">
        <v>-0.47438329458236694</v>
      </c>
      <c r="E61" s="95">
        <v>-2.2856063842773438</v>
      </c>
      <c r="F61" s="81">
        <v>827</v>
      </c>
      <c r="G61" s="80">
        <v>3303</v>
      </c>
      <c r="H61" s="95">
        <v>44.83362579345703</v>
      </c>
      <c r="I61" s="95">
        <v>44.109947204589844</v>
      </c>
      <c r="J61" s="81">
        <v>5023</v>
      </c>
      <c r="K61" s="80">
        <v>8476</v>
      </c>
      <c r="L61" s="117">
        <v>4.930018901824951</v>
      </c>
      <c r="M61" s="118">
        <v>11.732137680053711</v>
      </c>
      <c r="N61" s="65"/>
      <c r="O61" s="65"/>
      <c r="P61" s="65"/>
      <c r="Q61" s="65"/>
    </row>
    <row r="62" spans="1:17" ht="12">
      <c r="A62" s="78" t="s">
        <v>144</v>
      </c>
      <c r="B62" s="79">
        <v>31485</v>
      </c>
      <c r="C62" s="80">
        <v>55497</v>
      </c>
      <c r="D62" s="95">
        <v>5.100644111633301</v>
      </c>
      <c r="E62" s="95">
        <v>1.03774094581604</v>
      </c>
      <c r="F62" s="81">
        <v>20624</v>
      </c>
      <c r="G62" s="80">
        <v>60474</v>
      </c>
      <c r="H62" s="95">
        <v>0.16999368369579315</v>
      </c>
      <c r="I62" s="95">
        <v>-12.740967750549316</v>
      </c>
      <c r="J62" s="81">
        <v>52109</v>
      </c>
      <c r="K62" s="80">
        <v>115971</v>
      </c>
      <c r="L62" s="117">
        <v>3.0922327041625977</v>
      </c>
      <c r="M62" s="118">
        <v>-6.648903846740723</v>
      </c>
      <c r="N62" s="65"/>
      <c r="O62" s="65"/>
      <c r="P62" s="65"/>
      <c r="Q62" s="65"/>
    </row>
    <row r="63" spans="1:17" ht="12">
      <c r="A63" s="78" t="s">
        <v>145</v>
      </c>
      <c r="B63" s="79">
        <v>631</v>
      </c>
      <c r="C63" s="80">
        <v>1581</v>
      </c>
      <c r="D63" s="95">
        <v>-3.9573819637298584</v>
      </c>
      <c r="E63" s="95">
        <v>46.66048049926758</v>
      </c>
      <c r="F63" s="81">
        <v>283</v>
      </c>
      <c r="G63" s="80">
        <v>2431</v>
      </c>
      <c r="H63" s="95">
        <v>19.409282684326172</v>
      </c>
      <c r="I63" s="95">
        <v>58.47457504272461</v>
      </c>
      <c r="J63" s="81">
        <v>914</v>
      </c>
      <c r="K63" s="80">
        <v>4012</v>
      </c>
      <c r="L63" s="117">
        <v>2.2371363639831543</v>
      </c>
      <c r="M63" s="118">
        <v>53.59877395629883</v>
      </c>
      <c r="N63" s="65"/>
      <c r="O63" s="65"/>
      <c r="P63" s="65"/>
      <c r="Q63" s="65"/>
    </row>
    <row r="64" spans="1:17" ht="12">
      <c r="A64" s="78" t="s">
        <v>146</v>
      </c>
      <c r="B64" s="79">
        <v>880</v>
      </c>
      <c r="C64" s="80">
        <v>1990</v>
      </c>
      <c r="D64" s="95">
        <v>-31.78294563293457</v>
      </c>
      <c r="E64" s="95">
        <v>-22.74844741821289</v>
      </c>
      <c r="F64" s="81">
        <v>214</v>
      </c>
      <c r="G64" s="80">
        <v>868</v>
      </c>
      <c r="H64" s="95">
        <v>-4.464285850524902</v>
      </c>
      <c r="I64" s="95">
        <v>-4.194260597229004</v>
      </c>
      <c r="J64" s="81">
        <v>1094</v>
      </c>
      <c r="K64" s="80">
        <v>2858</v>
      </c>
      <c r="L64" s="117">
        <v>-27.7410831451416</v>
      </c>
      <c r="M64" s="118">
        <v>-17.920734405517578</v>
      </c>
      <c r="N64" s="65"/>
      <c r="O64" s="65"/>
      <c r="P64" s="65"/>
      <c r="Q64" s="65"/>
    </row>
    <row r="65" spans="1:17" ht="12">
      <c r="A65" s="78" t="s">
        <v>147</v>
      </c>
      <c r="B65" s="79">
        <v>4020</v>
      </c>
      <c r="C65" s="80">
        <v>8903</v>
      </c>
      <c r="D65" s="95">
        <v>17.923145294189453</v>
      </c>
      <c r="E65" s="95">
        <v>27.56842041015625</v>
      </c>
      <c r="F65" s="81">
        <v>1584</v>
      </c>
      <c r="G65" s="80">
        <v>5256</v>
      </c>
      <c r="H65" s="95">
        <v>5.529646873474121</v>
      </c>
      <c r="I65" s="95">
        <v>7.616707801818848</v>
      </c>
      <c r="J65" s="81">
        <v>5604</v>
      </c>
      <c r="K65" s="80">
        <v>14159</v>
      </c>
      <c r="L65" s="117">
        <v>14.134419441223145</v>
      </c>
      <c r="M65" s="118">
        <v>19.35429573059082</v>
      </c>
      <c r="N65" s="65"/>
      <c r="O65" s="65"/>
      <c r="P65" s="65"/>
      <c r="Q65" s="65"/>
    </row>
    <row r="66" spans="1:17" ht="12">
      <c r="A66" s="78" t="s">
        <v>148</v>
      </c>
      <c r="B66" s="79">
        <v>321</v>
      </c>
      <c r="C66" s="80">
        <v>631</v>
      </c>
      <c r="D66" s="95">
        <v>-4.747774600982666</v>
      </c>
      <c r="E66" s="95">
        <v>-8.417997360229492</v>
      </c>
      <c r="F66" s="81">
        <v>10</v>
      </c>
      <c r="G66" s="80">
        <v>17</v>
      </c>
      <c r="H66" s="95">
        <v>0</v>
      </c>
      <c r="I66" s="95">
        <v>41.66666793823242</v>
      </c>
      <c r="J66" s="81">
        <v>331</v>
      </c>
      <c r="K66" s="80">
        <v>648</v>
      </c>
      <c r="L66" s="117">
        <v>-4.610950946807861</v>
      </c>
      <c r="M66" s="118">
        <v>-7.560627460479736</v>
      </c>
      <c r="N66" s="65"/>
      <c r="O66" s="65"/>
      <c r="P66" s="65"/>
      <c r="Q66" s="65"/>
    </row>
    <row r="67" spans="1:17" ht="12">
      <c r="A67" s="78" t="s">
        <v>446</v>
      </c>
      <c r="B67" s="79">
        <v>10358</v>
      </c>
      <c r="C67" s="80">
        <v>40083</v>
      </c>
      <c r="D67" s="95">
        <v>28.193069458007812</v>
      </c>
      <c r="E67" s="95">
        <v>21.548351287841797</v>
      </c>
      <c r="F67" s="81">
        <v>1732</v>
      </c>
      <c r="G67" s="80">
        <v>9168</v>
      </c>
      <c r="H67" s="95">
        <v>-9.556136131286621</v>
      </c>
      <c r="I67" s="95">
        <v>-10.955711364746094</v>
      </c>
      <c r="J67" s="81">
        <v>12090</v>
      </c>
      <c r="K67" s="80">
        <v>49251</v>
      </c>
      <c r="L67" s="117">
        <v>20.960479736328125</v>
      </c>
      <c r="M67" s="118">
        <v>13.814619064331055</v>
      </c>
      <c r="N67" s="65"/>
      <c r="O67" s="65"/>
      <c r="P67" s="65"/>
      <c r="Q67" s="65"/>
    </row>
    <row r="68" spans="1:17" ht="12">
      <c r="A68" s="78" t="s">
        <v>149</v>
      </c>
      <c r="B68" s="79">
        <v>11284</v>
      </c>
      <c r="C68" s="80">
        <v>21135</v>
      </c>
      <c r="D68" s="95">
        <v>-14.837736129760742</v>
      </c>
      <c r="E68" s="95">
        <v>-1.8984403610229492</v>
      </c>
      <c r="F68" s="81">
        <v>10658</v>
      </c>
      <c r="G68" s="80">
        <v>20478</v>
      </c>
      <c r="H68" s="95">
        <v>11.9890718460083</v>
      </c>
      <c r="I68" s="95">
        <v>-8.921899795532227</v>
      </c>
      <c r="J68" s="81">
        <v>21942</v>
      </c>
      <c r="K68" s="80">
        <v>41613</v>
      </c>
      <c r="L68" s="117">
        <v>-3.6236658096313477</v>
      </c>
      <c r="M68" s="118">
        <v>-5.4851460456848145</v>
      </c>
      <c r="N68" s="65"/>
      <c r="O68" s="65"/>
      <c r="P68" s="65"/>
      <c r="Q68" s="65"/>
    </row>
    <row r="69" spans="1:17" ht="12">
      <c r="A69" s="119" t="s">
        <v>150</v>
      </c>
      <c r="B69" s="79">
        <v>298</v>
      </c>
      <c r="C69" s="80">
        <v>893</v>
      </c>
      <c r="D69" s="95">
        <v>277.2151794433594</v>
      </c>
      <c r="E69" s="95">
        <v>198.66220092773438</v>
      </c>
      <c r="F69" s="81">
        <v>311</v>
      </c>
      <c r="G69" s="80">
        <v>1748</v>
      </c>
      <c r="H69" s="95">
        <v>31.779661178588867</v>
      </c>
      <c r="I69" s="95">
        <v>-8.720626831054688</v>
      </c>
      <c r="J69" s="81">
        <v>609</v>
      </c>
      <c r="K69" s="80">
        <v>2641</v>
      </c>
      <c r="L69" s="120">
        <v>93.33333587646484</v>
      </c>
      <c r="M69" s="121">
        <v>19.286359786987305</v>
      </c>
      <c r="N69" s="65"/>
      <c r="O69" s="65"/>
      <c r="P69" s="65"/>
      <c r="Q69" s="65"/>
    </row>
    <row r="70" spans="1:17" ht="12">
      <c r="A70" s="88" t="s">
        <v>121</v>
      </c>
      <c r="B70" s="89">
        <v>52009</v>
      </c>
      <c r="C70" s="90">
        <v>151735</v>
      </c>
      <c r="D70" s="91">
        <v>19.96355628967285</v>
      </c>
      <c r="E70" s="92">
        <v>14.930731773376465</v>
      </c>
      <c r="F70" s="89">
        <v>5438</v>
      </c>
      <c r="G70" s="90">
        <v>24236</v>
      </c>
      <c r="H70" s="91">
        <v>-1.1991279125213623</v>
      </c>
      <c r="I70" s="92">
        <v>-2.1044552326202393</v>
      </c>
      <c r="J70" s="89">
        <v>57447</v>
      </c>
      <c r="K70" s="90">
        <v>175971</v>
      </c>
      <c r="L70" s="91">
        <v>17.57951545715332</v>
      </c>
      <c r="M70" s="92">
        <v>12.24071979522705</v>
      </c>
      <c r="N70" s="122"/>
      <c r="O70" s="122"/>
      <c r="P70" s="123"/>
      <c r="Q70" s="123"/>
    </row>
    <row r="71" spans="1:17" ht="12">
      <c r="A71" s="93" t="s">
        <v>100</v>
      </c>
      <c r="B71" s="79">
        <v>51072</v>
      </c>
      <c r="C71" s="94">
        <v>94046</v>
      </c>
      <c r="D71" s="95">
        <v>0.1961861401796341</v>
      </c>
      <c r="E71" s="96">
        <v>2.0896430015563965</v>
      </c>
      <c r="F71" s="79">
        <v>33573</v>
      </c>
      <c r="G71" s="94">
        <v>88105</v>
      </c>
      <c r="H71" s="95">
        <v>3.3365139961242676</v>
      </c>
      <c r="I71" s="96">
        <v>-11.206852912902832</v>
      </c>
      <c r="J71" s="79">
        <v>84645</v>
      </c>
      <c r="K71" s="94">
        <v>182151</v>
      </c>
      <c r="L71" s="95">
        <v>1.4186266660690308</v>
      </c>
      <c r="M71" s="96">
        <v>-4.805430889129639</v>
      </c>
      <c r="N71" s="122"/>
      <c r="O71" s="122"/>
      <c r="P71" s="123"/>
      <c r="Q71" s="123"/>
    </row>
    <row r="72" spans="1:17" ht="12">
      <c r="A72" s="97" t="s">
        <v>101</v>
      </c>
      <c r="B72" s="79">
        <v>33154</v>
      </c>
      <c r="C72" s="94">
        <v>66088</v>
      </c>
      <c r="D72" s="95">
        <v>-6.14578914642334</v>
      </c>
      <c r="E72" s="96">
        <v>-0.019666872918605804</v>
      </c>
      <c r="F72" s="79">
        <v>33626</v>
      </c>
      <c r="G72" s="94">
        <v>144705</v>
      </c>
      <c r="H72" s="95">
        <v>2.2004740238189697</v>
      </c>
      <c r="I72" s="96">
        <v>-11.703328132629395</v>
      </c>
      <c r="J72" s="79">
        <v>66780</v>
      </c>
      <c r="K72" s="94">
        <v>210793</v>
      </c>
      <c r="L72" s="95">
        <v>-2.120861291885376</v>
      </c>
      <c r="M72" s="96">
        <v>-8.345290184020996</v>
      </c>
      <c r="N72" s="122"/>
      <c r="O72" s="122"/>
      <c r="P72" s="123"/>
      <c r="Q72" s="123"/>
    </row>
    <row r="73" spans="1:17" ht="12">
      <c r="A73" s="98" t="s">
        <v>122</v>
      </c>
      <c r="B73" s="79">
        <v>103081</v>
      </c>
      <c r="C73" s="94">
        <v>245781</v>
      </c>
      <c r="D73" s="95">
        <v>9.28164005279541</v>
      </c>
      <c r="E73" s="96">
        <v>9.653169631958008</v>
      </c>
      <c r="F73" s="79">
        <v>39011</v>
      </c>
      <c r="G73" s="94">
        <v>112341</v>
      </c>
      <c r="H73" s="95">
        <v>2.679440975189209</v>
      </c>
      <c r="I73" s="96">
        <v>-9.389266014099121</v>
      </c>
      <c r="J73" s="79">
        <v>142092</v>
      </c>
      <c r="K73" s="94">
        <v>358122</v>
      </c>
      <c r="L73" s="95">
        <v>7.38593864440918</v>
      </c>
      <c r="M73" s="96">
        <v>2.8713741302490234</v>
      </c>
      <c r="N73" s="124"/>
      <c r="O73" s="124"/>
      <c r="P73" s="124"/>
      <c r="Q73" s="124"/>
    </row>
    <row r="74" spans="1:17" ht="12">
      <c r="A74" s="99" t="s">
        <v>123</v>
      </c>
      <c r="B74" s="100">
        <v>270412</v>
      </c>
      <c r="C74" s="125">
        <v>575281</v>
      </c>
      <c r="D74" s="102">
        <v>-3.0499894618988037</v>
      </c>
      <c r="E74" s="126">
        <v>-2.2051737308502197</v>
      </c>
      <c r="F74" s="100">
        <v>468601</v>
      </c>
      <c r="G74" s="125">
        <v>1332930</v>
      </c>
      <c r="H74" s="102">
        <v>-1.639134407043457</v>
      </c>
      <c r="I74" s="126">
        <v>-3.1281158924102783</v>
      </c>
      <c r="J74" s="100">
        <v>739013</v>
      </c>
      <c r="K74" s="125">
        <v>1908211</v>
      </c>
      <c r="L74" s="102">
        <v>-2.160118341445923</v>
      </c>
      <c r="M74" s="103">
        <v>-2.851710081100464</v>
      </c>
      <c r="N74" s="124"/>
      <c r="O74" s="124"/>
      <c r="P74" s="124"/>
      <c r="Q74" s="124"/>
    </row>
    <row r="75" spans="1:17" ht="18" customHeight="1">
      <c r="A75" s="109" t="s">
        <v>106</v>
      </c>
      <c r="B75" s="127">
        <v>373493</v>
      </c>
      <c r="C75" s="128">
        <v>821062</v>
      </c>
      <c r="D75" s="110">
        <v>0.0664442926645279</v>
      </c>
      <c r="E75" s="111">
        <v>1.0665967464447021</v>
      </c>
      <c r="F75" s="127">
        <v>507612</v>
      </c>
      <c r="G75" s="128">
        <v>1445271</v>
      </c>
      <c r="H75" s="110">
        <v>-1.3201711177825928</v>
      </c>
      <c r="I75" s="111">
        <v>-3.6456451416015625</v>
      </c>
      <c r="J75" s="127">
        <v>881105</v>
      </c>
      <c r="K75" s="128">
        <v>2266333</v>
      </c>
      <c r="L75" s="110">
        <v>-0.7371165156364441</v>
      </c>
      <c r="M75" s="111">
        <v>-1.990095853805542</v>
      </c>
      <c r="N75" s="129"/>
      <c r="O75" s="129"/>
      <c r="P75" s="129"/>
      <c r="Q75" s="129"/>
    </row>
    <row r="76" spans="1:17" ht="18" customHeight="1">
      <c r="A76" s="109" t="s">
        <v>124</v>
      </c>
      <c r="B76" s="110">
        <v>0.0664442926645279</v>
      </c>
      <c r="C76" s="111">
        <v>1.0665967464447021</v>
      </c>
      <c r="D76" s="130"/>
      <c r="E76" s="130"/>
      <c r="F76" s="110">
        <v>-1.3201711177825928</v>
      </c>
      <c r="G76" s="111">
        <v>-3.6456451416015625</v>
      </c>
      <c r="H76" s="130"/>
      <c r="I76" s="130"/>
      <c r="J76" s="110">
        <v>-0.7371165156364441</v>
      </c>
      <c r="K76" s="111">
        <v>-1.990095853805542</v>
      </c>
      <c r="L76" s="130"/>
      <c r="M76" s="130"/>
      <c r="N76" s="129"/>
      <c r="O76" s="129"/>
      <c r="P76" s="129"/>
      <c r="Q76" s="129"/>
    </row>
    <row r="77" spans="1:17" ht="12">
      <c r="A77" s="11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12.75" customHeight="1">
      <c r="A78" s="222" t="s">
        <v>127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</row>
    <row r="79" spans="1:17" ht="12.75">
      <c r="A79" s="131" t="s">
        <v>128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2.75">
      <c r="A80" s="131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ht="12.75">
      <c r="A81" s="132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ht="12.75">
      <c r="A82" s="132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2.75">
      <c r="A83" s="132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</sheetData>
  <mergeCells count="18"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A78:Q78"/>
    <mergeCell ref="P6:Q6"/>
    <mergeCell ref="B44:M44"/>
    <mergeCell ref="B45:C45"/>
    <mergeCell ref="D45:E45"/>
    <mergeCell ref="F45:G45"/>
    <mergeCell ref="H45:I45"/>
    <mergeCell ref="J45:K45"/>
    <mergeCell ref="L45:M45"/>
  </mergeCells>
  <hyperlinks>
    <hyperlink ref="A1" location="INDICE!B9" tooltip="TORNA ALL'INDICE" display="MOVIMENTO TURISTICO PER COMUNE. Dati assoluti e variazioni % rispetto allo stesso periodo anno precedente."/>
  </hyperlinks>
  <printOptions/>
  <pageMargins left="0.3" right="0.25" top="0.59" bottom="0.75" header="0.3" footer="0.3"/>
  <pageSetup fitToHeight="0" fitToWidth="0" horizontalDpi="600" verticalDpi="600" orientation="landscape" paperSize="9" scale="96" r:id="rId1"/>
  <rowBreaks count="1" manualBreakCount="1">
    <brk id="4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H6" sqref="H6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123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255003</v>
      </c>
      <c r="C6" s="142">
        <v>248436</v>
      </c>
      <c r="D6" s="143">
        <v>-2.575263738632202</v>
      </c>
      <c r="E6" s="142">
        <v>954715</v>
      </c>
      <c r="F6" s="142">
        <v>914641</v>
      </c>
      <c r="G6" s="143">
        <v>-4.197483062744141</v>
      </c>
      <c r="H6" s="144">
        <v>3.7439363458469117</v>
      </c>
      <c r="I6" s="144">
        <v>3.681596064982531</v>
      </c>
      <c r="J6" s="219"/>
      <c r="K6" s="219"/>
    </row>
    <row r="7" spans="1:11" ht="12">
      <c r="A7" s="145" t="s">
        <v>39</v>
      </c>
      <c r="B7" s="146">
        <v>8741</v>
      </c>
      <c r="C7" s="146">
        <v>7786</v>
      </c>
      <c r="D7" s="147">
        <v>-10.92552375793457</v>
      </c>
      <c r="E7" s="146">
        <v>31168</v>
      </c>
      <c r="F7" s="146">
        <v>27915</v>
      </c>
      <c r="G7" s="147">
        <v>-10.436986923217773</v>
      </c>
      <c r="H7" s="148">
        <v>3.5657248497009277</v>
      </c>
      <c r="I7" s="148">
        <v>3.5852813720703125</v>
      </c>
      <c r="J7" s="219"/>
      <c r="K7" s="219"/>
    </row>
    <row r="8" spans="1:11" ht="12">
      <c r="A8" s="145" t="s">
        <v>40</v>
      </c>
      <c r="B8" s="146">
        <v>13591</v>
      </c>
      <c r="C8" s="146">
        <v>13427</v>
      </c>
      <c r="D8" s="147">
        <v>-1.2066808938980103</v>
      </c>
      <c r="E8" s="146">
        <v>61199</v>
      </c>
      <c r="F8" s="146">
        <v>58158</v>
      </c>
      <c r="G8" s="147">
        <v>-4.969035625457764</v>
      </c>
      <c r="H8" s="148">
        <v>4.502906322479248</v>
      </c>
      <c r="I8" s="148">
        <v>4.331421852111816</v>
      </c>
      <c r="J8" s="219"/>
      <c r="K8" s="219"/>
    </row>
    <row r="9" spans="1:11" ht="12">
      <c r="A9" s="145" t="s">
        <v>41</v>
      </c>
      <c r="B9" s="146">
        <v>6382</v>
      </c>
      <c r="C9" s="146">
        <v>5463</v>
      </c>
      <c r="D9" s="147">
        <v>-14.399874687194824</v>
      </c>
      <c r="E9" s="146">
        <v>13003</v>
      </c>
      <c r="F9" s="146">
        <v>12446</v>
      </c>
      <c r="G9" s="147">
        <v>-4.283627033233643</v>
      </c>
      <c r="H9" s="148">
        <v>2.0374491214752197</v>
      </c>
      <c r="I9" s="148">
        <v>2.27823543548584</v>
      </c>
      <c r="J9" s="219"/>
      <c r="K9" s="219"/>
    </row>
    <row r="10" spans="1:11" ht="12">
      <c r="A10" s="145" t="s">
        <v>42</v>
      </c>
      <c r="B10" s="146">
        <v>163</v>
      </c>
      <c r="C10" s="146">
        <v>18</v>
      </c>
      <c r="D10" s="147">
        <v>-88.9570541381836</v>
      </c>
      <c r="E10" s="146">
        <v>290</v>
      </c>
      <c r="F10" s="146">
        <v>116</v>
      </c>
      <c r="G10" s="147">
        <v>-60</v>
      </c>
      <c r="H10" s="148">
        <v>1.7791410684585571</v>
      </c>
      <c r="I10" s="148">
        <v>6.44444465637207</v>
      </c>
      <c r="J10" s="219"/>
      <c r="K10" s="219"/>
    </row>
    <row r="11" spans="1:11" ht="12">
      <c r="A11" s="145" t="s">
        <v>66</v>
      </c>
      <c r="B11" s="146">
        <v>5708</v>
      </c>
      <c r="C11" s="146">
        <v>7233</v>
      </c>
      <c r="D11" s="147">
        <v>26.716888427734375</v>
      </c>
      <c r="E11" s="146">
        <v>16684</v>
      </c>
      <c r="F11" s="146">
        <v>20896</v>
      </c>
      <c r="G11" s="147">
        <v>25.245744705200195</v>
      </c>
      <c r="H11" s="148">
        <v>2.92291522026062</v>
      </c>
      <c r="I11" s="148">
        <v>2.8889811038970947</v>
      </c>
      <c r="J11" s="219"/>
      <c r="K11" s="219"/>
    </row>
    <row r="12" spans="1:11" ht="12">
      <c r="A12" s="145" t="s">
        <v>43</v>
      </c>
      <c r="B12" s="146">
        <v>6939</v>
      </c>
      <c r="C12" s="146">
        <v>8797</v>
      </c>
      <c r="D12" s="147">
        <v>26.77619171142578</v>
      </c>
      <c r="E12" s="146">
        <v>38544</v>
      </c>
      <c r="F12" s="146">
        <v>50884</v>
      </c>
      <c r="G12" s="147">
        <v>32.015357971191406</v>
      </c>
      <c r="H12" s="148">
        <v>5.554690837860107</v>
      </c>
      <c r="I12" s="148">
        <v>5.784244537353516</v>
      </c>
      <c r="J12" s="219"/>
      <c r="K12" s="219"/>
    </row>
    <row r="13" spans="1:11" ht="12">
      <c r="A13" s="145" t="s">
        <v>44</v>
      </c>
      <c r="B13" s="146">
        <v>482</v>
      </c>
      <c r="C13" s="146">
        <v>443</v>
      </c>
      <c r="D13" s="147">
        <v>-8.091286659240723</v>
      </c>
      <c r="E13" s="146">
        <v>753</v>
      </c>
      <c r="F13" s="146">
        <v>881</v>
      </c>
      <c r="G13" s="147">
        <v>16.998672485351562</v>
      </c>
      <c r="H13" s="148">
        <v>1.562240719795227</v>
      </c>
      <c r="I13" s="148">
        <v>1.988713264465332</v>
      </c>
      <c r="J13" s="219"/>
      <c r="K13" s="219"/>
    </row>
    <row r="14" spans="1:11" ht="12">
      <c r="A14" s="145" t="s">
        <v>45</v>
      </c>
      <c r="B14" s="146">
        <v>720</v>
      </c>
      <c r="C14" s="146">
        <v>943</v>
      </c>
      <c r="D14" s="147">
        <v>30.97222137451172</v>
      </c>
      <c r="E14" s="146">
        <v>2554</v>
      </c>
      <c r="F14" s="146">
        <v>2997</v>
      </c>
      <c r="G14" s="147">
        <v>17.345340728759766</v>
      </c>
      <c r="H14" s="148">
        <v>3.547222137451172</v>
      </c>
      <c r="I14" s="148">
        <v>3.178154706954956</v>
      </c>
      <c r="J14" s="219"/>
      <c r="K14" s="219"/>
    </row>
    <row r="15" spans="1:11" ht="12">
      <c r="A15" s="145" t="s">
        <v>46</v>
      </c>
      <c r="B15" s="146">
        <v>51557</v>
      </c>
      <c r="C15" s="146">
        <v>48478</v>
      </c>
      <c r="D15" s="147">
        <v>-5.972031116485596</v>
      </c>
      <c r="E15" s="146">
        <v>140985</v>
      </c>
      <c r="F15" s="146">
        <v>137735</v>
      </c>
      <c r="G15" s="147">
        <v>-2.3052098751068115</v>
      </c>
      <c r="H15" s="148">
        <v>2.734546184539795</v>
      </c>
      <c r="I15" s="148">
        <v>2.8411858081817627</v>
      </c>
      <c r="J15" s="219"/>
      <c r="K15" s="219"/>
    </row>
    <row r="16" spans="1:11" ht="12">
      <c r="A16" s="145" t="s">
        <v>47</v>
      </c>
      <c r="B16" s="146">
        <v>43412</v>
      </c>
      <c r="C16" s="146">
        <v>40789</v>
      </c>
      <c r="D16" s="147">
        <v>-6.042108058929443</v>
      </c>
      <c r="E16" s="146">
        <v>224564</v>
      </c>
      <c r="F16" s="146">
        <v>200874</v>
      </c>
      <c r="G16" s="147">
        <v>-10.549330711364746</v>
      </c>
      <c r="H16" s="148">
        <v>5.172855377197266</v>
      </c>
      <c r="I16" s="148">
        <v>4.924710273742676</v>
      </c>
      <c r="J16" s="219"/>
      <c r="K16" s="219"/>
    </row>
    <row r="17" spans="1:11" ht="12">
      <c r="A17" s="145" t="s">
        <v>48</v>
      </c>
      <c r="B17" s="146">
        <v>1878</v>
      </c>
      <c r="C17" s="146">
        <v>2632</v>
      </c>
      <c r="D17" s="147">
        <v>40.14909362792969</v>
      </c>
      <c r="E17" s="146">
        <v>3510</v>
      </c>
      <c r="F17" s="146">
        <v>5418</v>
      </c>
      <c r="G17" s="147">
        <v>54.35897445678711</v>
      </c>
      <c r="H17" s="148">
        <v>1.8690096139907837</v>
      </c>
      <c r="I17" s="148">
        <v>2.0585105419158936</v>
      </c>
      <c r="J17" s="219"/>
      <c r="K17" s="219"/>
    </row>
    <row r="18" spans="1:11" ht="12">
      <c r="A18" s="145" t="s">
        <v>49</v>
      </c>
      <c r="B18" s="146">
        <v>3712</v>
      </c>
      <c r="C18" s="146">
        <v>3802</v>
      </c>
      <c r="D18" s="147">
        <v>2.4245688915252686</v>
      </c>
      <c r="E18" s="146">
        <v>19964</v>
      </c>
      <c r="F18" s="146">
        <v>20990</v>
      </c>
      <c r="G18" s="147">
        <v>5.139250755310059</v>
      </c>
      <c r="H18" s="148">
        <v>5.378232955932617</v>
      </c>
      <c r="I18" s="148">
        <v>5.520778656005859</v>
      </c>
      <c r="J18" s="219"/>
      <c r="K18" s="219"/>
    </row>
    <row r="19" spans="1:11" ht="12">
      <c r="A19" s="145" t="s">
        <v>50</v>
      </c>
      <c r="B19" s="146">
        <v>927</v>
      </c>
      <c r="C19" s="146">
        <v>520</v>
      </c>
      <c r="D19" s="147">
        <v>-43.90507125854492</v>
      </c>
      <c r="E19" s="146">
        <v>2517</v>
      </c>
      <c r="F19" s="146">
        <v>1190</v>
      </c>
      <c r="G19" s="147">
        <v>-52.721492767333984</v>
      </c>
      <c r="H19" s="148">
        <v>2.715210437774658</v>
      </c>
      <c r="I19" s="148">
        <v>2.288461446762085</v>
      </c>
      <c r="J19" s="219"/>
      <c r="K19" s="219"/>
    </row>
    <row r="20" spans="1:11" ht="12">
      <c r="A20" s="145" t="s">
        <v>51</v>
      </c>
      <c r="B20" s="146">
        <v>1100</v>
      </c>
      <c r="C20" s="146">
        <v>914</v>
      </c>
      <c r="D20" s="147">
        <v>-16.909090042114258</v>
      </c>
      <c r="E20" s="146">
        <v>2124</v>
      </c>
      <c r="F20" s="146">
        <v>1948</v>
      </c>
      <c r="G20" s="147">
        <v>-8.28625202178955</v>
      </c>
      <c r="H20" s="148">
        <v>1.9309090375900269</v>
      </c>
      <c r="I20" s="148">
        <v>2.131290912628174</v>
      </c>
      <c r="J20" s="219"/>
      <c r="K20" s="219"/>
    </row>
    <row r="21" spans="1:11" ht="12">
      <c r="A21" s="145" t="s">
        <v>52</v>
      </c>
      <c r="B21" s="146">
        <v>335</v>
      </c>
      <c r="C21" s="146">
        <v>238</v>
      </c>
      <c r="D21" s="147">
        <v>-28.955223083496094</v>
      </c>
      <c r="E21" s="146">
        <v>1865</v>
      </c>
      <c r="F21" s="146">
        <v>1389</v>
      </c>
      <c r="G21" s="147">
        <v>-25.522789001464844</v>
      </c>
      <c r="H21" s="148">
        <v>5.567163944244385</v>
      </c>
      <c r="I21" s="148">
        <v>5.836134433746338</v>
      </c>
      <c r="J21" s="219"/>
      <c r="K21" s="219"/>
    </row>
    <row r="22" spans="1:11" ht="12">
      <c r="A22" s="145" t="s">
        <v>53</v>
      </c>
      <c r="B22" s="146">
        <v>524</v>
      </c>
      <c r="C22" s="146">
        <v>466</v>
      </c>
      <c r="D22" s="147">
        <v>-11.068702697753906</v>
      </c>
      <c r="E22" s="146">
        <v>2884</v>
      </c>
      <c r="F22" s="146">
        <v>2410</v>
      </c>
      <c r="G22" s="147">
        <v>-16.43550682067871</v>
      </c>
      <c r="H22" s="148">
        <v>5.503816604614258</v>
      </c>
      <c r="I22" s="148">
        <v>5.171673774719238</v>
      </c>
      <c r="J22" s="219"/>
      <c r="K22" s="219"/>
    </row>
    <row r="23" spans="1:11" ht="12">
      <c r="A23" s="145" t="s">
        <v>54</v>
      </c>
      <c r="B23" s="146">
        <v>27576</v>
      </c>
      <c r="C23" s="146">
        <v>25604</v>
      </c>
      <c r="D23" s="147">
        <v>-7.151145935058594</v>
      </c>
      <c r="E23" s="146">
        <v>159443</v>
      </c>
      <c r="F23" s="146">
        <v>139216</v>
      </c>
      <c r="G23" s="147">
        <v>-12.68603801727295</v>
      </c>
      <c r="H23" s="148">
        <v>5.781948089599609</v>
      </c>
      <c r="I23" s="148">
        <v>5.437275409698486</v>
      </c>
      <c r="J23" s="219"/>
      <c r="K23" s="219"/>
    </row>
    <row r="24" spans="1:11" ht="12">
      <c r="A24" s="145" t="s">
        <v>55</v>
      </c>
      <c r="B24" s="146">
        <v>18763</v>
      </c>
      <c r="C24" s="146">
        <v>20455</v>
      </c>
      <c r="D24" s="147">
        <v>9.01774787902832</v>
      </c>
      <c r="E24" s="146">
        <v>38004</v>
      </c>
      <c r="F24" s="146">
        <v>45938</v>
      </c>
      <c r="G24" s="147">
        <v>20.87674903869629</v>
      </c>
      <c r="H24" s="148">
        <v>2.0254757404327393</v>
      </c>
      <c r="I24" s="148">
        <v>2.2458078861236572</v>
      </c>
      <c r="J24" s="219"/>
      <c r="K24" s="219"/>
    </row>
    <row r="25" spans="1:11" ht="12">
      <c r="A25" s="145" t="s">
        <v>56</v>
      </c>
      <c r="B25" s="146">
        <v>588</v>
      </c>
      <c r="C25" s="146">
        <v>605</v>
      </c>
      <c r="D25" s="147">
        <v>2.8911564350128174</v>
      </c>
      <c r="E25" s="146">
        <v>1266</v>
      </c>
      <c r="F25" s="146">
        <v>1367</v>
      </c>
      <c r="G25" s="147">
        <v>7.9778828620910645</v>
      </c>
      <c r="H25" s="148">
        <v>2.1530611515045166</v>
      </c>
      <c r="I25" s="148">
        <v>2.2595040798187256</v>
      </c>
      <c r="J25" s="219"/>
      <c r="K25" s="219"/>
    </row>
    <row r="26" spans="1:11" ht="12">
      <c r="A26" s="145" t="s">
        <v>57</v>
      </c>
      <c r="B26" s="146">
        <v>20443</v>
      </c>
      <c r="C26" s="146">
        <v>17317</v>
      </c>
      <c r="D26" s="147">
        <v>-15.291297912597656</v>
      </c>
      <c r="E26" s="146">
        <v>86318</v>
      </c>
      <c r="F26" s="146">
        <v>72720</v>
      </c>
      <c r="G26" s="147">
        <v>-15.753376960754395</v>
      </c>
      <c r="H26" s="148">
        <v>4.222374439239502</v>
      </c>
      <c r="I26" s="148">
        <v>4.199341773986816</v>
      </c>
      <c r="J26" s="219"/>
      <c r="K26" s="219"/>
    </row>
    <row r="27" spans="1:11" ht="12">
      <c r="A27" s="145" t="s">
        <v>58</v>
      </c>
      <c r="B27" s="146">
        <v>3727</v>
      </c>
      <c r="C27" s="146">
        <v>3680</v>
      </c>
      <c r="D27" s="147">
        <v>-1.2610678672790527</v>
      </c>
      <c r="E27" s="146">
        <v>7953</v>
      </c>
      <c r="F27" s="146">
        <v>8840</v>
      </c>
      <c r="G27" s="147">
        <v>11.153023719787598</v>
      </c>
      <c r="H27" s="148">
        <v>2.133887767791748</v>
      </c>
      <c r="I27" s="148">
        <v>2.4021739959716797</v>
      </c>
      <c r="J27" s="219"/>
      <c r="K27" s="219"/>
    </row>
    <row r="28" spans="1:11" ht="12">
      <c r="A28" s="145" t="s">
        <v>59</v>
      </c>
      <c r="B28" s="146">
        <v>3983</v>
      </c>
      <c r="C28" s="146">
        <v>3913</v>
      </c>
      <c r="D28" s="147">
        <v>-1.7574692964553833</v>
      </c>
      <c r="E28" s="146">
        <v>14523</v>
      </c>
      <c r="F28" s="146">
        <v>13232</v>
      </c>
      <c r="G28" s="147">
        <v>-8.889348030090332</v>
      </c>
      <c r="H28" s="148">
        <v>3.6462464332580566</v>
      </c>
      <c r="I28" s="148">
        <v>3.3815486431121826</v>
      </c>
      <c r="J28" s="219"/>
      <c r="K28" s="219"/>
    </row>
    <row r="29" spans="1:11" ht="12">
      <c r="A29" s="145" t="s">
        <v>60</v>
      </c>
      <c r="B29" s="146">
        <v>713</v>
      </c>
      <c r="C29" s="146">
        <v>989</v>
      </c>
      <c r="D29" s="147">
        <v>38.709678649902344</v>
      </c>
      <c r="E29" s="146">
        <v>1703</v>
      </c>
      <c r="F29" s="146">
        <v>2354</v>
      </c>
      <c r="G29" s="147">
        <v>38.22665786743164</v>
      </c>
      <c r="H29" s="148">
        <v>2.3884992599487305</v>
      </c>
      <c r="I29" s="148">
        <v>2.3801820278167725</v>
      </c>
      <c r="J29" s="219"/>
      <c r="K29" s="219"/>
    </row>
    <row r="30" spans="1:11" ht="12">
      <c r="A30" s="145" t="s">
        <v>61</v>
      </c>
      <c r="B30" s="146">
        <v>2824</v>
      </c>
      <c r="C30" s="146">
        <v>3261</v>
      </c>
      <c r="D30" s="147">
        <v>15.474504470825195</v>
      </c>
      <c r="E30" s="146">
        <v>4742</v>
      </c>
      <c r="F30" s="146">
        <v>6127</v>
      </c>
      <c r="G30" s="147">
        <v>29.20708656311035</v>
      </c>
      <c r="H30" s="148">
        <v>1.6791784763336182</v>
      </c>
      <c r="I30" s="148">
        <v>1.8788715600967407</v>
      </c>
      <c r="J30" s="219"/>
      <c r="K30" s="219"/>
    </row>
    <row r="31" spans="1:11" ht="12">
      <c r="A31" s="145" t="s">
        <v>62</v>
      </c>
      <c r="B31" s="146">
        <v>19490</v>
      </c>
      <c r="C31" s="146">
        <v>18636</v>
      </c>
      <c r="D31" s="147">
        <v>-4.381734371185303</v>
      </c>
      <c r="E31" s="146">
        <v>42555</v>
      </c>
      <c r="F31" s="146">
        <v>39080</v>
      </c>
      <c r="G31" s="147">
        <v>-8.165903091430664</v>
      </c>
      <c r="H31" s="148">
        <v>2.183427333831787</v>
      </c>
      <c r="I31" s="148">
        <v>2.0970165729522705</v>
      </c>
      <c r="J31" s="219"/>
      <c r="K31" s="219"/>
    </row>
    <row r="32" spans="1:11" ht="12">
      <c r="A32" s="145" t="s">
        <v>63</v>
      </c>
      <c r="B32" s="146">
        <v>3655</v>
      </c>
      <c r="C32" s="146">
        <v>3777</v>
      </c>
      <c r="D32" s="147">
        <v>3.33789324760437</v>
      </c>
      <c r="E32" s="146">
        <v>15037</v>
      </c>
      <c r="F32" s="146">
        <v>15222</v>
      </c>
      <c r="G32" s="147">
        <v>1.230298638343811</v>
      </c>
      <c r="H32" s="148">
        <v>4.114090442657471</v>
      </c>
      <c r="I32" s="148">
        <v>4.030182838439941</v>
      </c>
      <c r="J32" s="219"/>
      <c r="K32" s="219"/>
    </row>
    <row r="33" spans="1:11" ht="12">
      <c r="A33" s="145" t="s">
        <v>64</v>
      </c>
      <c r="B33" s="146">
        <v>7070</v>
      </c>
      <c r="C33" s="146">
        <v>8250</v>
      </c>
      <c r="D33" s="147">
        <v>16.69024085998535</v>
      </c>
      <c r="E33" s="146">
        <v>20563</v>
      </c>
      <c r="F33" s="146">
        <v>24298</v>
      </c>
      <c r="G33" s="147">
        <v>18.163692474365234</v>
      </c>
      <c r="H33" s="148">
        <v>2.9084866046905518</v>
      </c>
      <c r="I33" s="148">
        <v>2.9452121257781982</v>
      </c>
      <c r="J33" s="219"/>
      <c r="K33" s="219"/>
    </row>
    <row r="34" spans="1:11" ht="12">
      <c r="A34" s="141" t="s">
        <v>65</v>
      </c>
      <c r="B34" s="142">
        <v>96793</v>
      </c>
      <c r="C34" s="142">
        <v>65659</v>
      </c>
      <c r="D34" s="143">
        <v>-32.165550231933594</v>
      </c>
      <c r="E34" s="142">
        <v>202828</v>
      </c>
      <c r="F34" s="142">
        <v>158262</v>
      </c>
      <c r="G34" s="143">
        <v>-21.97231101989746</v>
      </c>
      <c r="H34" s="144">
        <v>2.095482111309702</v>
      </c>
      <c r="I34" s="144">
        <v>2.4103626311701367</v>
      </c>
      <c r="J34" s="219"/>
      <c r="K34" s="219"/>
    </row>
    <row r="35" spans="1:11" ht="12">
      <c r="A35" s="145" t="s">
        <v>67</v>
      </c>
      <c r="B35" s="146">
        <v>128</v>
      </c>
      <c r="C35" s="146">
        <v>103</v>
      </c>
      <c r="D35" s="147">
        <v>-19.53125</v>
      </c>
      <c r="E35" s="146">
        <v>775</v>
      </c>
      <c r="F35" s="146">
        <v>407</v>
      </c>
      <c r="G35" s="147">
        <v>-47.48387145996094</v>
      </c>
      <c r="H35" s="148">
        <v>6.0546875</v>
      </c>
      <c r="I35" s="148">
        <v>3.951456308364868</v>
      </c>
      <c r="J35" s="219"/>
      <c r="K35" s="219"/>
    </row>
    <row r="36" spans="1:11" ht="12">
      <c r="A36" s="145" t="s">
        <v>68</v>
      </c>
      <c r="B36" s="146">
        <v>2072</v>
      </c>
      <c r="C36" s="146">
        <v>1881</v>
      </c>
      <c r="D36" s="147">
        <v>-9.218146324157715</v>
      </c>
      <c r="E36" s="146">
        <v>9374</v>
      </c>
      <c r="F36" s="146">
        <v>8436</v>
      </c>
      <c r="G36" s="147">
        <v>-10.006401062011719</v>
      </c>
      <c r="H36" s="148">
        <v>4.5241312980651855</v>
      </c>
      <c r="I36" s="148">
        <v>4.484848499298096</v>
      </c>
      <c r="J36" s="219"/>
      <c r="K36" s="219"/>
    </row>
    <row r="37" spans="1:11" ht="12">
      <c r="A37" s="145" t="s">
        <v>69</v>
      </c>
      <c r="B37" s="146">
        <v>50723</v>
      </c>
      <c r="C37" s="146">
        <v>17012</v>
      </c>
      <c r="D37" s="147">
        <v>-66.46097564697266</v>
      </c>
      <c r="E37" s="146">
        <v>100206</v>
      </c>
      <c r="F37" s="146">
        <v>48778</v>
      </c>
      <c r="G37" s="147">
        <v>-51.3222770690918</v>
      </c>
      <c r="H37" s="148">
        <v>1.9755535125732422</v>
      </c>
      <c r="I37" s="148">
        <v>2.8672702312469482</v>
      </c>
      <c r="J37" s="219"/>
      <c r="K37" s="219"/>
    </row>
    <row r="38" spans="1:11" ht="12">
      <c r="A38" s="145" t="s">
        <v>70</v>
      </c>
      <c r="B38" s="146">
        <v>4042</v>
      </c>
      <c r="C38" s="146">
        <v>5167</v>
      </c>
      <c r="D38" s="147">
        <v>27.83275604248047</v>
      </c>
      <c r="E38" s="146">
        <v>12058</v>
      </c>
      <c r="F38" s="146">
        <v>15656</v>
      </c>
      <c r="G38" s="147">
        <v>29.839111328125</v>
      </c>
      <c r="H38" s="148">
        <v>2.9831767082214355</v>
      </c>
      <c r="I38" s="148">
        <v>3.0299980640411377</v>
      </c>
      <c r="J38" s="219"/>
      <c r="K38" s="219"/>
    </row>
    <row r="39" spans="1:11" ht="12">
      <c r="A39" s="145" t="s">
        <v>71</v>
      </c>
      <c r="B39" s="146">
        <v>20831</v>
      </c>
      <c r="C39" s="146">
        <v>25158</v>
      </c>
      <c r="D39" s="147">
        <v>20.771926879882812</v>
      </c>
      <c r="E39" s="146">
        <v>35875</v>
      </c>
      <c r="F39" s="146">
        <v>45963</v>
      </c>
      <c r="G39" s="147">
        <v>28.11985969543457</v>
      </c>
      <c r="H39" s="148">
        <v>1.7221928834915161</v>
      </c>
      <c r="I39" s="148">
        <v>1.826973557472229</v>
      </c>
      <c r="J39" s="219"/>
      <c r="K39" s="219"/>
    </row>
    <row r="40" spans="1:11" ht="12">
      <c r="A40" s="145" t="s">
        <v>72</v>
      </c>
      <c r="B40" s="146">
        <v>4449</v>
      </c>
      <c r="C40" s="146">
        <v>2691</v>
      </c>
      <c r="D40" s="147">
        <v>-39.514495849609375</v>
      </c>
      <c r="E40" s="146">
        <v>16280</v>
      </c>
      <c r="F40" s="146">
        <v>13381</v>
      </c>
      <c r="G40" s="147">
        <v>-17.807125091552734</v>
      </c>
      <c r="H40" s="148">
        <v>3.6592493057250977</v>
      </c>
      <c r="I40" s="148">
        <v>4.972500801086426</v>
      </c>
      <c r="J40" s="219"/>
      <c r="K40" s="219"/>
    </row>
    <row r="41" spans="1:11" ht="12">
      <c r="A41" s="145" t="s">
        <v>73</v>
      </c>
      <c r="B41" s="146">
        <v>14548</v>
      </c>
      <c r="C41" s="146">
        <v>13647</v>
      </c>
      <c r="D41" s="147">
        <v>-6.193291187286377</v>
      </c>
      <c r="E41" s="146">
        <v>28260</v>
      </c>
      <c r="F41" s="146">
        <v>25641</v>
      </c>
      <c r="G41" s="147">
        <v>-9.267516136169434</v>
      </c>
      <c r="H41" s="148">
        <v>1.9425350427627563</v>
      </c>
      <c r="I41" s="148">
        <v>1.87887442111969</v>
      </c>
      <c r="J41" s="219"/>
      <c r="K41" s="219"/>
    </row>
    <row r="42" spans="1:11" s="134" customFormat="1" ht="12">
      <c r="A42" s="141" t="s">
        <v>74</v>
      </c>
      <c r="B42" s="142">
        <v>124614</v>
      </c>
      <c r="C42" s="142">
        <v>154506</v>
      </c>
      <c r="D42" s="143">
        <v>23.987674713134766</v>
      </c>
      <c r="E42" s="142">
        <v>218429</v>
      </c>
      <c r="F42" s="142">
        <v>260027</v>
      </c>
      <c r="G42" s="143">
        <v>19.044174194335938</v>
      </c>
      <c r="H42" s="144">
        <v>1.7528447846951385</v>
      </c>
      <c r="I42" s="144">
        <v>1.6829572961567836</v>
      </c>
      <c r="J42" s="219"/>
      <c r="K42" s="219"/>
    </row>
    <row r="43" spans="1:11" s="134" customFormat="1" ht="12">
      <c r="A43" s="145" t="s">
        <v>75</v>
      </c>
      <c r="B43" s="146">
        <v>5526</v>
      </c>
      <c r="C43" s="146">
        <v>5606</v>
      </c>
      <c r="D43" s="147">
        <v>1.4477018117904663</v>
      </c>
      <c r="E43" s="146">
        <v>15588</v>
      </c>
      <c r="F43" s="146">
        <v>18001</v>
      </c>
      <c r="G43" s="147">
        <v>15.479856491088867</v>
      </c>
      <c r="H43" s="148">
        <v>2.8208467960357666</v>
      </c>
      <c r="I43" s="148">
        <v>3.2110238075256348</v>
      </c>
      <c r="J43" s="219"/>
      <c r="K43" s="219"/>
    </row>
    <row r="44" spans="1:11" ht="12">
      <c r="A44" s="145" t="s">
        <v>76</v>
      </c>
      <c r="B44" s="146">
        <v>38488</v>
      </c>
      <c r="C44" s="146">
        <v>38699</v>
      </c>
      <c r="D44" s="147">
        <v>0.5482228398323059</v>
      </c>
      <c r="E44" s="146">
        <v>94128</v>
      </c>
      <c r="F44" s="146">
        <v>103923</v>
      </c>
      <c r="G44" s="147">
        <v>10.40604305267334</v>
      </c>
      <c r="H44" s="148">
        <v>2.445645332336426</v>
      </c>
      <c r="I44" s="148">
        <v>2.685418128967285</v>
      </c>
      <c r="J44" s="219"/>
      <c r="K44" s="219"/>
    </row>
    <row r="45" spans="1:11" ht="12">
      <c r="A45" s="145" t="s">
        <v>77</v>
      </c>
      <c r="B45" s="146">
        <v>216</v>
      </c>
      <c r="C45" s="146">
        <v>130</v>
      </c>
      <c r="D45" s="147">
        <v>-39.814815521240234</v>
      </c>
      <c r="E45" s="146">
        <v>530</v>
      </c>
      <c r="F45" s="146">
        <v>208</v>
      </c>
      <c r="G45" s="147">
        <v>-60.75471878051758</v>
      </c>
      <c r="H45" s="148">
        <v>2.4537036418914795</v>
      </c>
      <c r="I45" s="148">
        <v>1.600000023841858</v>
      </c>
      <c r="J45" s="219"/>
      <c r="K45" s="219"/>
    </row>
    <row r="46" spans="1:11" ht="12">
      <c r="A46" s="145" t="s">
        <v>78</v>
      </c>
      <c r="B46" s="146">
        <v>153</v>
      </c>
      <c r="C46" s="146">
        <v>164</v>
      </c>
      <c r="D46" s="147">
        <v>7.189542293548584</v>
      </c>
      <c r="E46" s="146">
        <v>378</v>
      </c>
      <c r="F46" s="146">
        <v>356</v>
      </c>
      <c r="G46" s="147">
        <v>-5.820106029510498</v>
      </c>
      <c r="H46" s="148">
        <v>2.470588207244873</v>
      </c>
      <c r="I46" s="148">
        <v>2.170731782913208</v>
      </c>
      <c r="J46" s="219"/>
      <c r="K46" s="219"/>
    </row>
    <row r="47" spans="1:11" ht="12">
      <c r="A47" s="145" t="s">
        <v>79</v>
      </c>
      <c r="B47" s="146">
        <v>94</v>
      </c>
      <c r="C47" s="146">
        <v>63</v>
      </c>
      <c r="D47" s="147">
        <v>-32.978721618652344</v>
      </c>
      <c r="E47" s="146">
        <v>242</v>
      </c>
      <c r="F47" s="146">
        <v>164</v>
      </c>
      <c r="G47" s="147">
        <v>-32.23140335083008</v>
      </c>
      <c r="H47" s="148">
        <v>2.5744681358337402</v>
      </c>
      <c r="I47" s="148">
        <v>2.6031746864318848</v>
      </c>
      <c r="J47" s="219"/>
      <c r="K47" s="219"/>
    </row>
    <row r="48" spans="1:11" ht="12">
      <c r="A48" s="145" t="s">
        <v>80</v>
      </c>
      <c r="B48" s="146">
        <v>938</v>
      </c>
      <c r="C48" s="146">
        <v>1076</v>
      </c>
      <c r="D48" s="147">
        <v>14.712153434753418</v>
      </c>
      <c r="E48" s="146">
        <v>3347</v>
      </c>
      <c r="F48" s="146">
        <v>2536</v>
      </c>
      <c r="G48" s="147">
        <v>-24.230653762817383</v>
      </c>
      <c r="H48" s="148">
        <v>3.568230390548706</v>
      </c>
      <c r="I48" s="148">
        <v>2.356877326965332</v>
      </c>
      <c r="J48" s="219"/>
      <c r="K48" s="219"/>
    </row>
    <row r="49" spans="1:11" ht="12">
      <c r="A49" s="145" t="s">
        <v>81</v>
      </c>
      <c r="B49" s="146">
        <v>431</v>
      </c>
      <c r="C49" s="146">
        <v>437</v>
      </c>
      <c r="D49" s="147">
        <v>1.3921114206314087</v>
      </c>
      <c r="E49" s="146">
        <v>1483</v>
      </c>
      <c r="F49" s="146">
        <v>1082</v>
      </c>
      <c r="G49" s="147">
        <v>-27.039783477783203</v>
      </c>
      <c r="H49" s="148">
        <v>3.4408352375030518</v>
      </c>
      <c r="I49" s="148">
        <v>2.4759726524353027</v>
      </c>
      <c r="J49" s="219"/>
      <c r="K49" s="219"/>
    </row>
    <row r="50" spans="1:11" ht="12">
      <c r="A50" s="145" t="s">
        <v>82</v>
      </c>
      <c r="B50" s="146">
        <v>541</v>
      </c>
      <c r="C50" s="146">
        <v>556</v>
      </c>
      <c r="D50" s="147">
        <v>2.7726433277130127</v>
      </c>
      <c r="E50" s="146">
        <v>1272</v>
      </c>
      <c r="F50" s="146">
        <v>1354</v>
      </c>
      <c r="G50" s="147">
        <v>6.446540832519531</v>
      </c>
      <c r="H50" s="148">
        <v>2.3512015342712402</v>
      </c>
      <c r="I50" s="148">
        <v>2.4352517127990723</v>
      </c>
      <c r="J50" s="219"/>
      <c r="K50" s="219"/>
    </row>
    <row r="51" spans="1:11" ht="12">
      <c r="A51" s="145" t="s">
        <v>83</v>
      </c>
      <c r="B51" s="146">
        <v>54383</v>
      </c>
      <c r="C51" s="146">
        <v>76750</v>
      </c>
      <c r="D51" s="147">
        <v>41.128662109375</v>
      </c>
      <c r="E51" s="146">
        <v>55995</v>
      </c>
      <c r="F51" s="146">
        <v>78267</v>
      </c>
      <c r="G51" s="147">
        <v>39.77497863769531</v>
      </c>
      <c r="H51" s="148">
        <v>1.0296416282653809</v>
      </c>
      <c r="I51" s="148">
        <v>1.0197654962539673</v>
      </c>
      <c r="J51" s="219"/>
      <c r="K51" s="219"/>
    </row>
    <row r="52" spans="1:11" ht="12">
      <c r="A52" s="145" t="s">
        <v>84</v>
      </c>
      <c r="B52" s="146">
        <v>651</v>
      </c>
      <c r="C52" s="146">
        <v>506</v>
      </c>
      <c r="D52" s="147">
        <v>-22.273426055908203</v>
      </c>
      <c r="E52" s="146">
        <v>1779</v>
      </c>
      <c r="F52" s="146">
        <v>1127</v>
      </c>
      <c r="G52" s="147">
        <v>-36.649803161621094</v>
      </c>
      <c r="H52" s="148">
        <v>2.7327189445495605</v>
      </c>
      <c r="I52" s="148">
        <v>2.2272727489471436</v>
      </c>
      <c r="J52" s="219"/>
      <c r="K52" s="219"/>
    </row>
    <row r="53" spans="1:11" ht="12">
      <c r="A53" s="145" t="s">
        <v>85</v>
      </c>
      <c r="B53" s="146">
        <v>5914</v>
      </c>
      <c r="C53" s="146">
        <v>11723</v>
      </c>
      <c r="D53" s="147">
        <v>98.22454833984375</v>
      </c>
      <c r="E53" s="146">
        <v>6408</v>
      </c>
      <c r="F53" s="146">
        <v>13626</v>
      </c>
      <c r="G53" s="147">
        <v>112.64044952392578</v>
      </c>
      <c r="H53" s="148">
        <v>1.0835306644439697</v>
      </c>
      <c r="I53" s="148">
        <v>1.1623305082321167</v>
      </c>
      <c r="J53" s="219"/>
      <c r="K53" s="219"/>
    </row>
    <row r="54" spans="1:11" ht="12">
      <c r="A54" s="145" t="s">
        <v>86</v>
      </c>
      <c r="B54" s="146">
        <v>547</v>
      </c>
      <c r="C54" s="146">
        <v>586</v>
      </c>
      <c r="D54" s="147">
        <v>7.129798889160156</v>
      </c>
      <c r="E54" s="146">
        <v>946</v>
      </c>
      <c r="F54" s="146">
        <v>921</v>
      </c>
      <c r="G54" s="147">
        <v>-2.6427061557769775</v>
      </c>
      <c r="H54" s="148">
        <v>1.729433298110962</v>
      </c>
      <c r="I54" s="148">
        <v>1.5716723203659058</v>
      </c>
      <c r="J54" s="219"/>
      <c r="K54" s="219"/>
    </row>
    <row r="55" spans="1:11" ht="12">
      <c r="A55" s="145" t="s">
        <v>87</v>
      </c>
      <c r="B55" s="146">
        <v>4016</v>
      </c>
      <c r="C55" s="146">
        <v>4906</v>
      </c>
      <c r="D55" s="147">
        <v>22.161354064941406</v>
      </c>
      <c r="E55" s="146">
        <v>10858</v>
      </c>
      <c r="F55" s="146">
        <v>14878</v>
      </c>
      <c r="G55" s="147">
        <v>37.02339172363281</v>
      </c>
      <c r="H55" s="148">
        <v>2.7036852836608887</v>
      </c>
      <c r="I55" s="148">
        <v>3.0326130390167236</v>
      </c>
      <c r="J55" s="219"/>
      <c r="K55" s="219"/>
    </row>
    <row r="56" spans="1:11" ht="12">
      <c r="A56" s="145" t="s">
        <v>88</v>
      </c>
      <c r="B56" s="146">
        <v>803</v>
      </c>
      <c r="C56" s="146">
        <v>296</v>
      </c>
      <c r="D56" s="147">
        <v>-63.13823318481445</v>
      </c>
      <c r="E56" s="146">
        <v>2375</v>
      </c>
      <c r="F56" s="146">
        <v>859</v>
      </c>
      <c r="G56" s="147">
        <v>-63.83157730102539</v>
      </c>
      <c r="H56" s="148">
        <v>2.9576587677001953</v>
      </c>
      <c r="I56" s="148">
        <v>2.902027130126953</v>
      </c>
      <c r="J56" s="219"/>
      <c r="K56" s="219"/>
    </row>
    <row r="57" spans="1:11" ht="12">
      <c r="A57" s="145" t="s">
        <v>89</v>
      </c>
      <c r="B57" s="146">
        <v>5575</v>
      </c>
      <c r="C57" s="146">
        <v>8253</v>
      </c>
      <c r="D57" s="147">
        <v>48.03587341308594</v>
      </c>
      <c r="E57" s="146">
        <v>10384</v>
      </c>
      <c r="F57" s="146">
        <v>12680</v>
      </c>
      <c r="G57" s="147">
        <v>22.110939025878906</v>
      </c>
      <c r="H57" s="148">
        <v>1.8626009225845337</v>
      </c>
      <c r="I57" s="148">
        <v>1.5364110469818115</v>
      </c>
      <c r="J57" s="219"/>
      <c r="K57" s="219"/>
    </row>
    <row r="58" spans="1:11" ht="12">
      <c r="A58" s="145" t="s">
        <v>90</v>
      </c>
      <c r="B58" s="146">
        <v>55</v>
      </c>
      <c r="C58" s="146">
        <v>62</v>
      </c>
      <c r="D58" s="147">
        <v>12.727272987365723</v>
      </c>
      <c r="E58" s="146">
        <v>152</v>
      </c>
      <c r="F58" s="146">
        <v>160</v>
      </c>
      <c r="G58" s="147">
        <v>5.263157844543457</v>
      </c>
      <c r="H58" s="148">
        <v>2.763636350631714</v>
      </c>
      <c r="I58" s="148">
        <v>2.5806450843811035</v>
      </c>
      <c r="J58" s="219"/>
      <c r="K58" s="219"/>
    </row>
    <row r="59" spans="1:11" ht="12">
      <c r="A59" s="145" t="s">
        <v>91</v>
      </c>
      <c r="B59" s="146">
        <v>296</v>
      </c>
      <c r="C59" s="146">
        <v>378</v>
      </c>
      <c r="D59" s="147">
        <v>27.70270347595215</v>
      </c>
      <c r="E59" s="146">
        <v>994</v>
      </c>
      <c r="F59" s="146">
        <v>1051</v>
      </c>
      <c r="G59" s="147">
        <v>5.734406471252441</v>
      </c>
      <c r="H59" s="148">
        <v>3.3581080436706543</v>
      </c>
      <c r="I59" s="148">
        <v>2.780423164367676</v>
      </c>
      <c r="J59" s="219"/>
      <c r="K59" s="219"/>
    </row>
    <row r="60" spans="1:11" ht="12">
      <c r="A60" s="145" t="s">
        <v>92</v>
      </c>
      <c r="B60" s="146">
        <v>480</v>
      </c>
      <c r="C60" s="146">
        <v>483</v>
      </c>
      <c r="D60" s="147">
        <v>0.625</v>
      </c>
      <c r="E60" s="146">
        <v>1200</v>
      </c>
      <c r="F60" s="146">
        <v>1493</v>
      </c>
      <c r="G60" s="147">
        <v>24.41666603088379</v>
      </c>
      <c r="H60" s="148">
        <v>2.5</v>
      </c>
      <c r="I60" s="148">
        <v>3.091097354888916</v>
      </c>
      <c r="J60" s="219"/>
      <c r="K60" s="219"/>
    </row>
    <row r="61" spans="1:11" ht="12">
      <c r="A61" s="145" t="s">
        <v>93</v>
      </c>
      <c r="B61" s="146">
        <v>428</v>
      </c>
      <c r="C61" s="146">
        <v>304</v>
      </c>
      <c r="D61" s="147">
        <v>-28.971961975097656</v>
      </c>
      <c r="E61" s="146">
        <v>1073</v>
      </c>
      <c r="F61" s="146">
        <v>568</v>
      </c>
      <c r="G61" s="147">
        <v>-47.06430435180664</v>
      </c>
      <c r="H61" s="148">
        <v>2.507009267807007</v>
      </c>
      <c r="I61" s="148">
        <v>1.8684210777282715</v>
      </c>
      <c r="J61" s="219"/>
      <c r="K61" s="219"/>
    </row>
    <row r="62" spans="1:11" ht="12">
      <c r="A62" s="145" t="s">
        <v>94</v>
      </c>
      <c r="B62" s="146">
        <v>4280</v>
      </c>
      <c r="C62" s="146">
        <v>3132</v>
      </c>
      <c r="D62" s="147">
        <v>-26.822429656982422</v>
      </c>
      <c r="E62" s="146">
        <v>7830</v>
      </c>
      <c r="F62" s="146">
        <v>6089</v>
      </c>
      <c r="G62" s="147">
        <v>-22.23499298095703</v>
      </c>
      <c r="H62" s="148">
        <v>1.8294392824172974</v>
      </c>
      <c r="I62" s="148">
        <v>1.9441251754760742</v>
      </c>
      <c r="J62" s="219"/>
      <c r="K62" s="219"/>
    </row>
    <row r="63" spans="1:11" ht="12">
      <c r="A63" s="145" t="s">
        <v>95</v>
      </c>
      <c r="B63" s="146">
        <v>550</v>
      </c>
      <c r="C63" s="146">
        <v>358</v>
      </c>
      <c r="D63" s="147">
        <v>-34.90909194946289</v>
      </c>
      <c r="E63" s="146">
        <v>820</v>
      </c>
      <c r="F63" s="146">
        <v>605</v>
      </c>
      <c r="G63" s="147">
        <v>-26.219512939453125</v>
      </c>
      <c r="H63" s="148">
        <v>1.4909090995788574</v>
      </c>
      <c r="I63" s="148">
        <v>1.6899441480636597</v>
      </c>
      <c r="J63" s="219"/>
      <c r="K63" s="219"/>
    </row>
    <row r="64" spans="1:11" ht="12">
      <c r="A64" s="145" t="s">
        <v>96</v>
      </c>
      <c r="B64" s="146">
        <v>5</v>
      </c>
      <c r="C64" s="146">
        <v>8</v>
      </c>
      <c r="D64" s="147">
        <v>60</v>
      </c>
      <c r="E64" s="146">
        <v>9</v>
      </c>
      <c r="F64" s="146">
        <v>13</v>
      </c>
      <c r="G64" s="147">
        <v>44.44444274902344</v>
      </c>
      <c r="H64" s="148">
        <v>1.7999999523162842</v>
      </c>
      <c r="I64" s="148">
        <v>1.625</v>
      </c>
      <c r="J64" s="219"/>
      <c r="K64" s="219"/>
    </row>
    <row r="65" spans="1:11" ht="12">
      <c r="A65" s="145" t="s">
        <v>97</v>
      </c>
      <c r="B65" s="146">
        <v>244</v>
      </c>
      <c r="C65" s="146">
        <v>30</v>
      </c>
      <c r="D65" s="147">
        <v>-87.70491790771484</v>
      </c>
      <c r="E65" s="146">
        <v>638</v>
      </c>
      <c r="F65" s="146">
        <v>66</v>
      </c>
      <c r="G65" s="147">
        <v>-89.6551742553711</v>
      </c>
      <c r="H65" s="148">
        <v>2.6147541999816895</v>
      </c>
      <c r="I65" s="148">
        <v>2.200000047683716</v>
      </c>
      <c r="J65" s="219"/>
      <c r="K65" s="219"/>
    </row>
    <row r="66" spans="1:11" ht="12">
      <c r="A66" s="141" t="s">
        <v>98</v>
      </c>
      <c r="B66" s="142">
        <v>476410</v>
      </c>
      <c r="C66" s="142">
        <v>468601</v>
      </c>
      <c r="D66" s="143">
        <v>-1.639134407043457</v>
      </c>
      <c r="E66" s="142">
        <v>1375972</v>
      </c>
      <c r="F66" s="142">
        <v>1332930</v>
      </c>
      <c r="G66" s="143">
        <v>-3.1281158924102783</v>
      </c>
      <c r="H66" s="144">
        <v>2.888209819793701</v>
      </c>
      <c r="I66" s="144">
        <v>2.8444881439208984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122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24815</v>
      </c>
      <c r="C6" s="142">
        <v>22610</v>
      </c>
      <c r="D6" s="143">
        <v>-8.885754585266113</v>
      </c>
      <c r="E6" s="142">
        <v>95303</v>
      </c>
      <c r="F6" s="142">
        <v>83710</v>
      </c>
      <c r="G6" s="143">
        <v>-12.164360046386719</v>
      </c>
      <c r="H6" s="144">
        <v>3.8405399959701794</v>
      </c>
      <c r="I6" s="144">
        <v>3.70234409553295</v>
      </c>
      <c r="J6" s="219"/>
      <c r="K6" s="219"/>
    </row>
    <row r="7" spans="1:11" ht="12">
      <c r="A7" s="145" t="s">
        <v>39</v>
      </c>
      <c r="B7" s="146">
        <v>1013</v>
      </c>
      <c r="C7" s="146">
        <v>906</v>
      </c>
      <c r="D7" s="147">
        <v>-10.562685012817383</v>
      </c>
      <c r="E7" s="146">
        <v>3314</v>
      </c>
      <c r="F7" s="146">
        <v>3202</v>
      </c>
      <c r="G7" s="147">
        <v>-3.3796017169952393</v>
      </c>
      <c r="H7" s="148">
        <v>3.271470785140991</v>
      </c>
      <c r="I7" s="148">
        <v>3.5342164039611816</v>
      </c>
      <c r="J7" s="219"/>
      <c r="K7" s="219"/>
    </row>
    <row r="8" spans="1:11" ht="12">
      <c r="A8" s="145" t="s">
        <v>40</v>
      </c>
      <c r="B8" s="146">
        <v>2132</v>
      </c>
      <c r="C8" s="146">
        <v>1782</v>
      </c>
      <c r="D8" s="147">
        <v>-16.4165096282959</v>
      </c>
      <c r="E8" s="146">
        <v>10508</v>
      </c>
      <c r="F8" s="146">
        <v>8485</v>
      </c>
      <c r="G8" s="147">
        <v>-19.251998901367188</v>
      </c>
      <c r="H8" s="148">
        <v>4.928705215454102</v>
      </c>
      <c r="I8" s="148">
        <v>4.76150369644165</v>
      </c>
      <c r="J8" s="219"/>
      <c r="K8" s="219"/>
    </row>
    <row r="9" spans="1:11" ht="12">
      <c r="A9" s="145" t="s">
        <v>41</v>
      </c>
      <c r="B9" s="146">
        <v>151</v>
      </c>
      <c r="C9" s="146">
        <v>289</v>
      </c>
      <c r="D9" s="147">
        <v>91.39073181152344</v>
      </c>
      <c r="E9" s="146">
        <v>351</v>
      </c>
      <c r="F9" s="146">
        <v>600</v>
      </c>
      <c r="G9" s="147">
        <v>70.94017028808594</v>
      </c>
      <c r="H9" s="148">
        <v>2.3245034217834473</v>
      </c>
      <c r="I9" s="148">
        <v>2.076124668121338</v>
      </c>
      <c r="J9" s="219"/>
      <c r="K9" s="219"/>
    </row>
    <row r="10" spans="1:11" ht="12">
      <c r="A10" s="145" t="s">
        <v>42</v>
      </c>
      <c r="B10" s="146">
        <v>7</v>
      </c>
      <c r="C10" s="146">
        <v>6</v>
      </c>
      <c r="D10" s="147">
        <v>-14.285714149475098</v>
      </c>
      <c r="E10" s="146">
        <v>17</v>
      </c>
      <c r="F10" s="146">
        <v>12</v>
      </c>
      <c r="G10" s="147">
        <v>-29.41176414489746</v>
      </c>
      <c r="H10" s="148">
        <v>2.4285714626312256</v>
      </c>
      <c r="I10" s="148">
        <v>2</v>
      </c>
      <c r="J10" s="219"/>
      <c r="K10" s="219"/>
    </row>
    <row r="11" spans="1:11" ht="12">
      <c r="A11" s="145" t="s">
        <v>66</v>
      </c>
      <c r="B11" s="146">
        <v>219</v>
      </c>
      <c r="C11" s="146">
        <v>269</v>
      </c>
      <c r="D11" s="147">
        <v>22.831050872802734</v>
      </c>
      <c r="E11" s="146">
        <v>558</v>
      </c>
      <c r="F11" s="146">
        <v>529</v>
      </c>
      <c r="G11" s="147">
        <v>-5.197132587432861</v>
      </c>
      <c r="H11" s="148">
        <v>2.547945261001587</v>
      </c>
      <c r="I11" s="148">
        <v>1.9665427207946777</v>
      </c>
      <c r="J11" s="219"/>
      <c r="K11" s="219"/>
    </row>
    <row r="12" spans="1:11" ht="12">
      <c r="A12" s="145" t="s">
        <v>43</v>
      </c>
      <c r="B12" s="146">
        <v>552</v>
      </c>
      <c r="C12" s="146">
        <v>606</v>
      </c>
      <c r="D12" s="147">
        <v>9.782608985900879</v>
      </c>
      <c r="E12" s="146">
        <v>3062</v>
      </c>
      <c r="F12" s="146">
        <v>2512</v>
      </c>
      <c r="G12" s="147">
        <v>-17.962116241455078</v>
      </c>
      <c r="H12" s="148">
        <v>5.5471014976501465</v>
      </c>
      <c r="I12" s="148">
        <v>4.145214557647705</v>
      </c>
      <c r="J12" s="219"/>
      <c r="K12" s="219"/>
    </row>
    <row r="13" spans="1:11" ht="12">
      <c r="A13" s="145" t="s">
        <v>44</v>
      </c>
      <c r="B13" s="146">
        <v>43</v>
      </c>
      <c r="C13" s="146">
        <v>44</v>
      </c>
      <c r="D13" s="147">
        <v>2.3255813121795654</v>
      </c>
      <c r="E13" s="146">
        <v>100</v>
      </c>
      <c r="F13" s="146">
        <v>208</v>
      </c>
      <c r="G13" s="147">
        <v>108</v>
      </c>
      <c r="H13" s="148">
        <v>2.3255813121795654</v>
      </c>
      <c r="I13" s="148">
        <v>4.7272725105285645</v>
      </c>
      <c r="J13" s="219"/>
      <c r="K13" s="219"/>
    </row>
    <row r="14" spans="1:11" ht="12">
      <c r="A14" s="145" t="s">
        <v>45</v>
      </c>
      <c r="B14" s="146">
        <v>118</v>
      </c>
      <c r="C14" s="146">
        <v>148</v>
      </c>
      <c r="D14" s="147">
        <v>25.423728942871094</v>
      </c>
      <c r="E14" s="146">
        <v>290</v>
      </c>
      <c r="F14" s="146">
        <v>391</v>
      </c>
      <c r="G14" s="147">
        <v>34.82758712768555</v>
      </c>
      <c r="H14" s="148">
        <v>2.457627058029175</v>
      </c>
      <c r="I14" s="148">
        <v>2.6418919563293457</v>
      </c>
      <c r="J14" s="219"/>
      <c r="K14" s="219"/>
    </row>
    <row r="15" spans="1:11" ht="12">
      <c r="A15" s="145" t="s">
        <v>46</v>
      </c>
      <c r="B15" s="146">
        <v>4202</v>
      </c>
      <c r="C15" s="146">
        <v>3516</v>
      </c>
      <c r="D15" s="147">
        <v>-16.325559616088867</v>
      </c>
      <c r="E15" s="146">
        <v>11842</v>
      </c>
      <c r="F15" s="146">
        <v>10201</v>
      </c>
      <c r="G15" s="147">
        <v>-13.85745620727539</v>
      </c>
      <c r="H15" s="148">
        <v>2.8181817531585693</v>
      </c>
      <c r="I15" s="148">
        <v>2.901308298110962</v>
      </c>
      <c r="J15" s="219"/>
      <c r="K15" s="219"/>
    </row>
    <row r="16" spans="1:11" ht="12">
      <c r="A16" s="145" t="s">
        <v>47</v>
      </c>
      <c r="B16" s="146">
        <v>4784</v>
      </c>
      <c r="C16" s="146">
        <v>4715</v>
      </c>
      <c r="D16" s="147">
        <v>-1.442307710647583</v>
      </c>
      <c r="E16" s="146">
        <v>17024</v>
      </c>
      <c r="F16" s="146">
        <v>16662</v>
      </c>
      <c r="G16" s="147">
        <v>-2.1264097690582275</v>
      </c>
      <c r="H16" s="148">
        <v>3.558528423309326</v>
      </c>
      <c r="I16" s="148">
        <v>3.5338282585144043</v>
      </c>
      <c r="J16" s="219"/>
      <c r="K16" s="219"/>
    </row>
    <row r="17" spans="1:11" ht="12">
      <c r="A17" s="145" t="s">
        <v>48</v>
      </c>
      <c r="B17" s="146">
        <v>1136</v>
      </c>
      <c r="C17" s="146">
        <v>305</v>
      </c>
      <c r="D17" s="147">
        <v>-73.15140533447266</v>
      </c>
      <c r="E17" s="146">
        <v>1510</v>
      </c>
      <c r="F17" s="146">
        <v>698</v>
      </c>
      <c r="G17" s="147">
        <v>-53.77483367919922</v>
      </c>
      <c r="H17" s="148">
        <v>1.3292253017425537</v>
      </c>
      <c r="I17" s="148">
        <v>2.288524627685547</v>
      </c>
      <c r="J17" s="219"/>
      <c r="K17" s="219"/>
    </row>
    <row r="18" spans="1:11" ht="12">
      <c r="A18" s="145" t="s">
        <v>49</v>
      </c>
      <c r="B18" s="146">
        <v>133</v>
      </c>
      <c r="C18" s="146">
        <v>190</v>
      </c>
      <c r="D18" s="147">
        <v>42.85714340209961</v>
      </c>
      <c r="E18" s="146">
        <v>393</v>
      </c>
      <c r="F18" s="146">
        <v>633</v>
      </c>
      <c r="G18" s="147">
        <v>61.068702697753906</v>
      </c>
      <c r="H18" s="148">
        <v>2.9548871517181396</v>
      </c>
      <c r="I18" s="148">
        <v>3.3315789699554443</v>
      </c>
      <c r="J18" s="219"/>
      <c r="K18" s="219"/>
    </row>
    <row r="19" spans="1:11" ht="12">
      <c r="A19" s="145" t="s">
        <v>50</v>
      </c>
      <c r="B19" s="146">
        <v>56</v>
      </c>
      <c r="C19" s="146">
        <v>51</v>
      </c>
      <c r="D19" s="147">
        <v>-8.928571701049805</v>
      </c>
      <c r="E19" s="146">
        <v>159</v>
      </c>
      <c r="F19" s="146">
        <v>157</v>
      </c>
      <c r="G19" s="147">
        <v>-1.257861614227295</v>
      </c>
      <c r="H19" s="148">
        <v>2.8392856121063232</v>
      </c>
      <c r="I19" s="148">
        <v>3.0784313678741455</v>
      </c>
      <c r="J19" s="219"/>
      <c r="K19" s="219"/>
    </row>
    <row r="20" spans="1:11" ht="12">
      <c r="A20" s="145" t="s">
        <v>51</v>
      </c>
      <c r="B20" s="146">
        <v>92</v>
      </c>
      <c r="C20" s="146">
        <v>79</v>
      </c>
      <c r="D20" s="147">
        <v>-14.1304349899292</v>
      </c>
      <c r="E20" s="146">
        <v>312</v>
      </c>
      <c r="F20" s="146">
        <v>194</v>
      </c>
      <c r="G20" s="147">
        <v>-37.82051467895508</v>
      </c>
      <c r="H20" s="148">
        <v>3.3913042545318604</v>
      </c>
      <c r="I20" s="148">
        <v>2.4556961059570312</v>
      </c>
      <c r="J20" s="219"/>
      <c r="K20" s="219"/>
    </row>
    <row r="21" spans="1:11" ht="12">
      <c r="A21" s="145" t="s">
        <v>52</v>
      </c>
      <c r="B21" s="146">
        <v>51</v>
      </c>
      <c r="C21" s="146">
        <v>56</v>
      </c>
      <c r="D21" s="147">
        <v>9.803921699523926</v>
      </c>
      <c r="E21" s="146">
        <v>157</v>
      </c>
      <c r="F21" s="146">
        <v>162</v>
      </c>
      <c r="G21" s="147">
        <v>3.184713363647461</v>
      </c>
      <c r="H21" s="148">
        <v>3.0784313678741455</v>
      </c>
      <c r="I21" s="148">
        <v>2.892857074737549</v>
      </c>
      <c r="J21" s="219"/>
      <c r="K21" s="219"/>
    </row>
    <row r="22" spans="1:11" ht="12">
      <c r="A22" s="145" t="s">
        <v>53</v>
      </c>
      <c r="B22" s="146">
        <v>47</v>
      </c>
      <c r="C22" s="146">
        <v>52</v>
      </c>
      <c r="D22" s="147">
        <v>10.638298034667969</v>
      </c>
      <c r="E22" s="146">
        <v>140</v>
      </c>
      <c r="F22" s="146">
        <v>161</v>
      </c>
      <c r="G22" s="147">
        <v>15</v>
      </c>
      <c r="H22" s="148">
        <v>2.9787232875823975</v>
      </c>
      <c r="I22" s="148">
        <v>3.096153736114502</v>
      </c>
      <c r="J22" s="219"/>
      <c r="K22" s="219"/>
    </row>
    <row r="23" spans="1:11" ht="12">
      <c r="A23" s="145" t="s">
        <v>54</v>
      </c>
      <c r="B23" s="146">
        <v>3078</v>
      </c>
      <c r="C23" s="146">
        <v>2726</v>
      </c>
      <c r="D23" s="147">
        <v>-11.435997009277344</v>
      </c>
      <c r="E23" s="146">
        <v>15383</v>
      </c>
      <c r="F23" s="146">
        <v>13516</v>
      </c>
      <c r="G23" s="147">
        <v>-12.136774063110352</v>
      </c>
      <c r="H23" s="148">
        <v>4.997725963592529</v>
      </c>
      <c r="I23" s="148">
        <v>4.9581804275512695</v>
      </c>
      <c r="J23" s="219"/>
      <c r="K23" s="219"/>
    </row>
    <row r="24" spans="1:11" ht="12">
      <c r="A24" s="145" t="s">
        <v>55</v>
      </c>
      <c r="B24" s="146">
        <v>1250</v>
      </c>
      <c r="C24" s="146">
        <v>1094</v>
      </c>
      <c r="D24" s="147">
        <v>-12.479999542236328</v>
      </c>
      <c r="E24" s="146">
        <v>4728</v>
      </c>
      <c r="F24" s="146">
        <v>4353</v>
      </c>
      <c r="G24" s="147">
        <v>-7.931472301483154</v>
      </c>
      <c r="H24" s="148">
        <v>3.782399892807007</v>
      </c>
      <c r="I24" s="148">
        <v>3.978976249694824</v>
      </c>
      <c r="J24" s="219"/>
      <c r="K24" s="219"/>
    </row>
    <row r="25" spans="1:11" ht="12">
      <c r="A25" s="145" t="s">
        <v>56</v>
      </c>
      <c r="B25" s="146">
        <v>101</v>
      </c>
      <c r="C25" s="146">
        <v>88</v>
      </c>
      <c r="D25" s="147">
        <v>-12.87128734588623</v>
      </c>
      <c r="E25" s="146">
        <v>196</v>
      </c>
      <c r="F25" s="146">
        <v>164</v>
      </c>
      <c r="G25" s="147">
        <v>-16.32653045654297</v>
      </c>
      <c r="H25" s="148">
        <v>1.9405940771102905</v>
      </c>
      <c r="I25" s="148">
        <v>1.8636363744735718</v>
      </c>
      <c r="J25" s="219"/>
      <c r="K25" s="219"/>
    </row>
    <row r="26" spans="1:11" ht="12">
      <c r="A26" s="145" t="s">
        <v>57</v>
      </c>
      <c r="B26" s="146">
        <v>2712</v>
      </c>
      <c r="C26" s="146">
        <v>2619</v>
      </c>
      <c r="D26" s="147">
        <v>-3.429203510284424</v>
      </c>
      <c r="E26" s="146">
        <v>12073</v>
      </c>
      <c r="F26" s="146">
        <v>11085</v>
      </c>
      <c r="G26" s="147">
        <v>-8.183549880981445</v>
      </c>
      <c r="H26" s="148">
        <v>4.451696395874023</v>
      </c>
      <c r="I26" s="148">
        <v>4.232531547546387</v>
      </c>
      <c r="J26" s="219"/>
      <c r="K26" s="219"/>
    </row>
    <row r="27" spans="1:11" ht="12">
      <c r="A27" s="145" t="s">
        <v>58</v>
      </c>
      <c r="B27" s="146">
        <v>327</v>
      </c>
      <c r="C27" s="146">
        <v>460</v>
      </c>
      <c r="D27" s="147">
        <v>40.67278289794922</v>
      </c>
      <c r="E27" s="146">
        <v>755</v>
      </c>
      <c r="F27" s="146">
        <v>1127</v>
      </c>
      <c r="G27" s="147">
        <v>49.271522521972656</v>
      </c>
      <c r="H27" s="148">
        <v>2.308868408203125</v>
      </c>
      <c r="I27" s="148">
        <v>2.450000047683716</v>
      </c>
      <c r="J27" s="219"/>
      <c r="K27" s="219"/>
    </row>
    <row r="28" spans="1:11" ht="12">
      <c r="A28" s="145" t="s">
        <v>59</v>
      </c>
      <c r="B28" s="146">
        <v>471</v>
      </c>
      <c r="C28" s="146">
        <v>604</v>
      </c>
      <c r="D28" s="147">
        <v>28.237791061401367</v>
      </c>
      <c r="E28" s="146">
        <v>1207</v>
      </c>
      <c r="F28" s="146">
        <v>1621</v>
      </c>
      <c r="G28" s="147">
        <v>34.2999153137207</v>
      </c>
      <c r="H28" s="148">
        <v>2.5626327991485596</v>
      </c>
      <c r="I28" s="148">
        <v>2.683774948120117</v>
      </c>
      <c r="J28" s="219"/>
      <c r="K28" s="219"/>
    </row>
    <row r="29" spans="1:11" ht="12">
      <c r="A29" s="145" t="s">
        <v>60</v>
      </c>
      <c r="B29" s="146">
        <v>109</v>
      </c>
      <c r="C29" s="146">
        <v>65</v>
      </c>
      <c r="D29" s="147">
        <v>-40.366973876953125</v>
      </c>
      <c r="E29" s="146">
        <v>325</v>
      </c>
      <c r="F29" s="146">
        <v>177</v>
      </c>
      <c r="G29" s="147">
        <v>-45.53845977783203</v>
      </c>
      <c r="H29" s="148">
        <v>2.9816513061523438</v>
      </c>
      <c r="I29" s="148">
        <v>2.723076820373535</v>
      </c>
      <c r="J29" s="219"/>
      <c r="K29" s="219"/>
    </row>
    <row r="30" spans="1:11" ht="12">
      <c r="A30" s="145" t="s">
        <v>61</v>
      </c>
      <c r="B30" s="146">
        <v>168</v>
      </c>
      <c r="C30" s="146">
        <v>253</v>
      </c>
      <c r="D30" s="147">
        <v>50.595237731933594</v>
      </c>
      <c r="E30" s="146">
        <v>463</v>
      </c>
      <c r="F30" s="146">
        <v>516</v>
      </c>
      <c r="G30" s="147">
        <v>11.447084426879883</v>
      </c>
      <c r="H30" s="148">
        <v>2.7559523582458496</v>
      </c>
      <c r="I30" s="148">
        <v>2.0395257472991943</v>
      </c>
      <c r="J30" s="219"/>
      <c r="K30" s="219"/>
    </row>
    <row r="31" spans="1:11" ht="12">
      <c r="A31" s="145" t="s">
        <v>62</v>
      </c>
      <c r="B31" s="146">
        <v>1305</v>
      </c>
      <c r="C31" s="146">
        <v>1038</v>
      </c>
      <c r="D31" s="147">
        <v>-20.45977020263672</v>
      </c>
      <c r="E31" s="146">
        <v>8746</v>
      </c>
      <c r="F31" s="146">
        <v>4235</v>
      </c>
      <c r="G31" s="147">
        <v>-51.57786560058594</v>
      </c>
      <c r="H31" s="148">
        <v>6.701915740966797</v>
      </c>
      <c r="I31" s="148">
        <v>4.07996129989624</v>
      </c>
      <c r="J31" s="219"/>
      <c r="K31" s="219"/>
    </row>
    <row r="32" spans="1:11" ht="12">
      <c r="A32" s="145" t="s">
        <v>63</v>
      </c>
      <c r="B32" s="146">
        <v>252</v>
      </c>
      <c r="C32" s="146">
        <v>295</v>
      </c>
      <c r="D32" s="147">
        <v>17.063491821289062</v>
      </c>
      <c r="E32" s="146">
        <v>855</v>
      </c>
      <c r="F32" s="146">
        <v>1151</v>
      </c>
      <c r="G32" s="147">
        <v>34.6198844909668</v>
      </c>
      <c r="H32" s="148">
        <v>3.392857074737549</v>
      </c>
      <c r="I32" s="148">
        <v>3.9016950130462646</v>
      </c>
      <c r="J32" s="219"/>
      <c r="K32" s="219"/>
    </row>
    <row r="33" spans="1:11" ht="12">
      <c r="A33" s="145" t="s">
        <v>64</v>
      </c>
      <c r="B33" s="146">
        <v>306</v>
      </c>
      <c r="C33" s="146">
        <v>354</v>
      </c>
      <c r="D33" s="147">
        <v>15.686274528503418</v>
      </c>
      <c r="E33" s="146">
        <v>835</v>
      </c>
      <c r="F33" s="146">
        <v>958</v>
      </c>
      <c r="G33" s="147">
        <v>14.730539321899414</v>
      </c>
      <c r="H33" s="148">
        <v>2.7287580966949463</v>
      </c>
      <c r="I33" s="148">
        <v>2.706214666366577</v>
      </c>
      <c r="J33" s="219"/>
      <c r="K33" s="219"/>
    </row>
    <row r="34" spans="1:11" ht="12">
      <c r="A34" s="141" t="s">
        <v>65</v>
      </c>
      <c r="B34" s="142">
        <v>3937</v>
      </c>
      <c r="C34" s="142">
        <v>2760</v>
      </c>
      <c r="D34" s="143">
        <v>-29.89586067199707</v>
      </c>
      <c r="E34" s="142">
        <v>8906</v>
      </c>
      <c r="F34" s="142">
        <v>7227</v>
      </c>
      <c r="G34" s="143">
        <v>-18.852458953857422</v>
      </c>
      <c r="H34" s="144">
        <v>2.2621285242570486</v>
      </c>
      <c r="I34" s="144">
        <v>2.618478260869565</v>
      </c>
      <c r="J34" s="219"/>
      <c r="K34" s="219"/>
    </row>
    <row r="35" spans="1:11" ht="12">
      <c r="A35" s="145" t="s">
        <v>67</v>
      </c>
      <c r="B35" s="146">
        <v>19</v>
      </c>
      <c r="C35" s="146">
        <v>20</v>
      </c>
      <c r="D35" s="147">
        <v>5.263157844543457</v>
      </c>
      <c r="E35" s="146">
        <v>40</v>
      </c>
      <c r="F35" s="146">
        <v>47</v>
      </c>
      <c r="G35" s="147">
        <v>17.5</v>
      </c>
      <c r="H35" s="148">
        <v>2.1052632331848145</v>
      </c>
      <c r="I35" s="148">
        <v>2.3499999046325684</v>
      </c>
      <c r="J35" s="219"/>
      <c r="K35" s="219"/>
    </row>
    <row r="36" spans="1:11" ht="12">
      <c r="A36" s="145" t="s">
        <v>68</v>
      </c>
      <c r="B36" s="146">
        <v>227</v>
      </c>
      <c r="C36" s="146">
        <v>122</v>
      </c>
      <c r="D36" s="147">
        <v>-46.25550842285156</v>
      </c>
      <c r="E36" s="146">
        <v>840</v>
      </c>
      <c r="F36" s="146">
        <v>370</v>
      </c>
      <c r="G36" s="147">
        <v>-55.9523811340332</v>
      </c>
      <c r="H36" s="148">
        <v>3.7004406452178955</v>
      </c>
      <c r="I36" s="148">
        <v>3.0327868461608887</v>
      </c>
      <c r="J36" s="219"/>
      <c r="K36" s="219"/>
    </row>
    <row r="37" spans="1:11" ht="12">
      <c r="A37" s="145" t="s">
        <v>69</v>
      </c>
      <c r="B37" s="146">
        <v>1346</v>
      </c>
      <c r="C37" s="146">
        <v>459</v>
      </c>
      <c r="D37" s="147">
        <v>-65.89895629882812</v>
      </c>
      <c r="E37" s="146">
        <v>2407</v>
      </c>
      <c r="F37" s="146">
        <v>1081</v>
      </c>
      <c r="G37" s="147">
        <v>-55.08932113647461</v>
      </c>
      <c r="H37" s="148">
        <v>1.7882615327835083</v>
      </c>
      <c r="I37" s="148">
        <v>2.3551199436187744</v>
      </c>
      <c r="J37" s="219"/>
      <c r="K37" s="219"/>
    </row>
    <row r="38" spans="1:11" ht="12">
      <c r="A38" s="145" t="s">
        <v>70</v>
      </c>
      <c r="B38" s="146">
        <v>1310</v>
      </c>
      <c r="C38" s="146">
        <v>1269</v>
      </c>
      <c r="D38" s="147">
        <v>-3.1297709941864014</v>
      </c>
      <c r="E38" s="146">
        <v>3092</v>
      </c>
      <c r="F38" s="146">
        <v>3298</v>
      </c>
      <c r="G38" s="147">
        <v>6.662354469299316</v>
      </c>
      <c r="H38" s="148">
        <v>2.3603053092956543</v>
      </c>
      <c r="I38" s="148">
        <v>2.5988967418670654</v>
      </c>
      <c r="J38" s="219"/>
      <c r="K38" s="219"/>
    </row>
    <row r="39" spans="1:11" ht="12">
      <c r="A39" s="145" t="s">
        <v>71</v>
      </c>
      <c r="B39" s="146">
        <v>325</v>
      </c>
      <c r="C39" s="146">
        <v>290</v>
      </c>
      <c r="D39" s="147">
        <v>-10.769230842590332</v>
      </c>
      <c r="E39" s="146">
        <v>801</v>
      </c>
      <c r="F39" s="146">
        <v>661</v>
      </c>
      <c r="G39" s="147">
        <v>-17.478153228759766</v>
      </c>
      <c r="H39" s="148">
        <v>2.4646153450012207</v>
      </c>
      <c r="I39" s="148">
        <v>2.2793102264404297</v>
      </c>
      <c r="J39" s="219"/>
      <c r="K39" s="219"/>
    </row>
    <row r="40" spans="1:11" ht="12">
      <c r="A40" s="145" t="s">
        <v>72</v>
      </c>
      <c r="B40" s="146">
        <v>214</v>
      </c>
      <c r="C40" s="146">
        <v>98</v>
      </c>
      <c r="D40" s="147">
        <v>-54.20560836791992</v>
      </c>
      <c r="E40" s="146">
        <v>370</v>
      </c>
      <c r="F40" s="146">
        <v>271</v>
      </c>
      <c r="G40" s="147">
        <v>-26.756755828857422</v>
      </c>
      <c r="H40" s="148">
        <v>1.7289719581604004</v>
      </c>
      <c r="I40" s="148">
        <v>2.765306234359741</v>
      </c>
      <c r="J40" s="219"/>
      <c r="K40" s="219"/>
    </row>
    <row r="41" spans="1:11" ht="12">
      <c r="A41" s="145" t="s">
        <v>73</v>
      </c>
      <c r="B41" s="146">
        <v>496</v>
      </c>
      <c r="C41" s="146">
        <v>502</v>
      </c>
      <c r="D41" s="147">
        <v>1.2096774578094482</v>
      </c>
      <c r="E41" s="146">
        <v>1356</v>
      </c>
      <c r="F41" s="146">
        <v>1499</v>
      </c>
      <c r="G41" s="147">
        <v>10.545722961425781</v>
      </c>
      <c r="H41" s="148">
        <v>2.7338709831237793</v>
      </c>
      <c r="I41" s="148">
        <v>2.986055850982666</v>
      </c>
      <c r="J41" s="219"/>
      <c r="K41" s="219"/>
    </row>
    <row r="42" spans="1:11" s="134" customFormat="1" ht="12">
      <c r="A42" s="141" t="s">
        <v>74</v>
      </c>
      <c r="B42" s="142">
        <v>9241</v>
      </c>
      <c r="C42" s="142">
        <v>13641</v>
      </c>
      <c r="D42" s="143">
        <v>47.613895416259766</v>
      </c>
      <c r="E42" s="142">
        <v>19773</v>
      </c>
      <c r="F42" s="142">
        <v>21404</v>
      </c>
      <c r="G42" s="143">
        <v>8.248621940612793</v>
      </c>
      <c r="H42" s="144">
        <v>2.1397034952927174</v>
      </c>
      <c r="I42" s="144">
        <v>1.569093174987171</v>
      </c>
      <c r="J42" s="219"/>
      <c r="K42" s="219"/>
    </row>
    <row r="43" spans="1:11" s="134" customFormat="1" ht="12">
      <c r="A43" s="145" t="s">
        <v>75</v>
      </c>
      <c r="B43" s="146">
        <v>201</v>
      </c>
      <c r="C43" s="146">
        <v>184</v>
      </c>
      <c r="D43" s="147">
        <v>-8.457711219787598</v>
      </c>
      <c r="E43" s="146">
        <v>510</v>
      </c>
      <c r="F43" s="146">
        <v>433</v>
      </c>
      <c r="G43" s="147">
        <v>-15.098039627075195</v>
      </c>
      <c r="H43" s="148">
        <v>2.537313461303711</v>
      </c>
      <c r="I43" s="148">
        <v>2.3532607555389404</v>
      </c>
      <c r="J43" s="219"/>
      <c r="K43" s="219"/>
    </row>
    <row r="44" spans="1:11" ht="12">
      <c r="A44" s="145" t="s">
        <v>76</v>
      </c>
      <c r="B44" s="146">
        <v>1738</v>
      </c>
      <c r="C44" s="146">
        <v>1527</v>
      </c>
      <c r="D44" s="147">
        <v>-12.14039134979248</v>
      </c>
      <c r="E44" s="146">
        <v>5388</v>
      </c>
      <c r="F44" s="146">
        <v>4013</v>
      </c>
      <c r="G44" s="147">
        <v>-25.51967430114746</v>
      </c>
      <c r="H44" s="148">
        <v>3.1001150608062744</v>
      </c>
      <c r="I44" s="148">
        <v>2.6280288696289062</v>
      </c>
      <c r="J44" s="219"/>
      <c r="K44" s="219"/>
    </row>
    <row r="45" spans="1:11" ht="12">
      <c r="A45" s="145" t="s">
        <v>77</v>
      </c>
      <c r="B45" s="146">
        <v>15</v>
      </c>
      <c r="C45" s="146">
        <v>43</v>
      </c>
      <c r="D45" s="147">
        <v>186.6666717529297</v>
      </c>
      <c r="E45" s="146">
        <v>26</v>
      </c>
      <c r="F45" s="146">
        <v>107</v>
      </c>
      <c r="G45" s="147">
        <v>311.5384521484375</v>
      </c>
      <c r="H45" s="148">
        <v>1.7333333492279053</v>
      </c>
      <c r="I45" s="148">
        <v>2.4883720874786377</v>
      </c>
      <c r="J45" s="219"/>
      <c r="K45" s="219"/>
    </row>
    <row r="46" spans="1:11" ht="12">
      <c r="A46" s="145" t="s">
        <v>78</v>
      </c>
      <c r="B46" s="146">
        <v>32</v>
      </c>
      <c r="C46" s="146">
        <v>41</v>
      </c>
      <c r="D46" s="147">
        <v>28.125</v>
      </c>
      <c r="E46" s="146">
        <v>49</v>
      </c>
      <c r="F46" s="146">
        <v>80</v>
      </c>
      <c r="G46" s="147">
        <v>63.26530456542969</v>
      </c>
      <c r="H46" s="148">
        <v>1.53125</v>
      </c>
      <c r="I46" s="148">
        <v>1.9512195587158203</v>
      </c>
      <c r="J46" s="219"/>
      <c r="K46" s="219"/>
    </row>
    <row r="47" spans="1:11" ht="12">
      <c r="A47" s="145" t="s">
        <v>79</v>
      </c>
      <c r="B47" s="146">
        <v>14</v>
      </c>
      <c r="C47" s="146">
        <v>19</v>
      </c>
      <c r="D47" s="147">
        <v>35.71428680419922</v>
      </c>
      <c r="E47" s="146">
        <v>19</v>
      </c>
      <c r="F47" s="146">
        <v>32</v>
      </c>
      <c r="G47" s="147">
        <v>68.42105102539062</v>
      </c>
      <c r="H47" s="148">
        <v>1.3571428060531616</v>
      </c>
      <c r="I47" s="148">
        <v>1.6842105388641357</v>
      </c>
      <c r="J47" s="219"/>
      <c r="K47" s="219"/>
    </row>
    <row r="48" spans="1:11" ht="12">
      <c r="A48" s="145" t="s">
        <v>80</v>
      </c>
      <c r="B48" s="146">
        <v>371</v>
      </c>
      <c r="C48" s="146">
        <v>533</v>
      </c>
      <c r="D48" s="147">
        <v>43.665767669677734</v>
      </c>
      <c r="E48" s="146">
        <v>988</v>
      </c>
      <c r="F48" s="146">
        <v>1148</v>
      </c>
      <c r="G48" s="147">
        <v>16.194332122802734</v>
      </c>
      <c r="H48" s="148">
        <v>2.6630728244781494</v>
      </c>
      <c r="I48" s="148">
        <v>2.153846263885498</v>
      </c>
      <c r="J48" s="219"/>
      <c r="K48" s="219"/>
    </row>
    <row r="49" spans="1:11" ht="12">
      <c r="A49" s="145" t="s">
        <v>81</v>
      </c>
      <c r="B49" s="146">
        <v>53</v>
      </c>
      <c r="C49" s="146">
        <v>93</v>
      </c>
      <c r="D49" s="147">
        <v>75.47169494628906</v>
      </c>
      <c r="E49" s="146">
        <v>184</v>
      </c>
      <c r="F49" s="146">
        <v>232</v>
      </c>
      <c r="G49" s="147">
        <v>26.086956024169922</v>
      </c>
      <c r="H49" s="148">
        <v>3.471698045730591</v>
      </c>
      <c r="I49" s="148">
        <v>2.4946236610412598</v>
      </c>
      <c r="J49" s="219"/>
      <c r="K49" s="219"/>
    </row>
    <row r="50" spans="1:11" ht="12">
      <c r="A50" s="145" t="s">
        <v>82</v>
      </c>
      <c r="B50" s="146">
        <v>71</v>
      </c>
      <c r="C50" s="146">
        <v>95</v>
      </c>
      <c r="D50" s="147">
        <v>33.802818298339844</v>
      </c>
      <c r="E50" s="146">
        <v>153</v>
      </c>
      <c r="F50" s="146">
        <v>227</v>
      </c>
      <c r="G50" s="147">
        <v>48.36601257324219</v>
      </c>
      <c r="H50" s="148">
        <v>2.1549296379089355</v>
      </c>
      <c r="I50" s="148">
        <v>2.3894736766815186</v>
      </c>
      <c r="J50" s="219"/>
      <c r="K50" s="219"/>
    </row>
    <row r="51" spans="1:11" ht="12">
      <c r="A51" s="145" t="s">
        <v>83</v>
      </c>
      <c r="B51" s="146">
        <v>942</v>
      </c>
      <c r="C51" s="146">
        <v>2674</v>
      </c>
      <c r="D51" s="147">
        <v>183.86412048339844</v>
      </c>
      <c r="E51" s="146">
        <v>1322</v>
      </c>
      <c r="F51" s="146">
        <v>3014</v>
      </c>
      <c r="G51" s="147">
        <v>127.98789978027344</v>
      </c>
      <c r="H51" s="148">
        <v>1.4033970832824707</v>
      </c>
      <c r="I51" s="148">
        <v>1.127150297164917</v>
      </c>
      <c r="J51" s="219"/>
      <c r="K51" s="219"/>
    </row>
    <row r="52" spans="1:11" ht="12">
      <c r="A52" s="145" t="s">
        <v>84</v>
      </c>
      <c r="B52" s="146">
        <v>108</v>
      </c>
      <c r="C52" s="146">
        <v>151</v>
      </c>
      <c r="D52" s="147">
        <v>39.814815521240234</v>
      </c>
      <c r="E52" s="146">
        <v>263</v>
      </c>
      <c r="F52" s="146">
        <v>542</v>
      </c>
      <c r="G52" s="147">
        <v>106.08364868164062</v>
      </c>
      <c r="H52" s="148">
        <v>2.435185194015503</v>
      </c>
      <c r="I52" s="148">
        <v>3.5894038677215576</v>
      </c>
      <c r="J52" s="219"/>
      <c r="K52" s="219"/>
    </row>
    <row r="53" spans="1:11" ht="12">
      <c r="A53" s="145" t="s">
        <v>85</v>
      </c>
      <c r="B53" s="146">
        <v>54</v>
      </c>
      <c r="C53" s="146">
        <v>25</v>
      </c>
      <c r="D53" s="147">
        <v>-53.703704833984375</v>
      </c>
      <c r="E53" s="146">
        <v>58</v>
      </c>
      <c r="F53" s="146">
        <v>61</v>
      </c>
      <c r="G53" s="147">
        <v>5.1724138259887695</v>
      </c>
      <c r="H53" s="148">
        <v>1.0740740299224854</v>
      </c>
      <c r="I53" s="148">
        <v>2.440000057220459</v>
      </c>
      <c r="J53" s="219"/>
      <c r="K53" s="219"/>
    </row>
    <row r="54" spans="1:11" ht="12">
      <c r="A54" s="145" t="s">
        <v>86</v>
      </c>
      <c r="B54" s="146">
        <v>2269</v>
      </c>
      <c r="C54" s="146">
        <v>6163</v>
      </c>
      <c r="D54" s="147">
        <v>171.61744689941406</v>
      </c>
      <c r="E54" s="146">
        <v>2562</v>
      </c>
      <c r="F54" s="146">
        <v>6301</v>
      </c>
      <c r="G54" s="147">
        <v>145.940673828125</v>
      </c>
      <c r="H54" s="148">
        <v>1.12913179397583</v>
      </c>
      <c r="I54" s="148">
        <v>1.022391676902771</v>
      </c>
      <c r="J54" s="219"/>
      <c r="K54" s="219"/>
    </row>
    <row r="55" spans="1:11" ht="12">
      <c r="A55" s="145" t="s">
        <v>87</v>
      </c>
      <c r="B55" s="146">
        <v>1387</v>
      </c>
      <c r="C55" s="146">
        <v>916</v>
      </c>
      <c r="D55" s="147">
        <v>-33.95818328857422</v>
      </c>
      <c r="E55" s="146">
        <v>3390</v>
      </c>
      <c r="F55" s="146">
        <v>2392</v>
      </c>
      <c r="G55" s="147">
        <v>-29.43952751159668</v>
      </c>
      <c r="H55" s="148">
        <v>2.4441239833831787</v>
      </c>
      <c r="I55" s="148">
        <v>2.611353635787964</v>
      </c>
      <c r="J55" s="219"/>
      <c r="K55" s="219"/>
    </row>
    <row r="56" spans="1:11" ht="12">
      <c r="A56" s="145" t="s">
        <v>88</v>
      </c>
      <c r="B56" s="146">
        <v>248</v>
      </c>
      <c r="C56" s="146">
        <v>118</v>
      </c>
      <c r="D56" s="147">
        <v>-52.41935348510742</v>
      </c>
      <c r="E56" s="146">
        <v>1255</v>
      </c>
      <c r="F56" s="146">
        <v>355</v>
      </c>
      <c r="G56" s="147">
        <v>-71.71315002441406</v>
      </c>
      <c r="H56" s="148">
        <v>5.060483932495117</v>
      </c>
      <c r="I56" s="148">
        <v>3.008474588394165</v>
      </c>
      <c r="J56" s="219"/>
      <c r="K56" s="219"/>
    </row>
    <row r="57" spans="1:11" ht="12">
      <c r="A57" s="145" t="s">
        <v>89</v>
      </c>
      <c r="B57" s="146">
        <v>1117</v>
      </c>
      <c r="C57" s="146">
        <v>511</v>
      </c>
      <c r="D57" s="147">
        <v>-54.25246047973633</v>
      </c>
      <c r="E57" s="146">
        <v>1518</v>
      </c>
      <c r="F57" s="146">
        <v>856</v>
      </c>
      <c r="G57" s="147">
        <v>-43.61001205444336</v>
      </c>
      <c r="H57" s="148">
        <v>1.3589973449707031</v>
      </c>
      <c r="I57" s="148">
        <v>1.6751468181610107</v>
      </c>
      <c r="J57" s="219"/>
      <c r="K57" s="219"/>
    </row>
    <row r="58" spans="1:11" ht="12">
      <c r="A58" s="145" t="s">
        <v>90</v>
      </c>
      <c r="B58" s="146">
        <v>79</v>
      </c>
      <c r="C58" s="146">
        <v>38</v>
      </c>
      <c r="D58" s="147">
        <v>-51.89873504638672</v>
      </c>
      <c r="E58" s="146">
        <v>543</v>
      </c>
      <c r="F58" s="146">
        <v>211</v>
      </c>
      <c r="G58" s="147">
        <v>-61.14180374145508</v>
      </c>
      <c r="H58" s="148">
        <v>6.873417854309082</v>
      </c>
      <c r="I58" s="148">
        <v>5.552631378173828</v>
      </c>
      <c r="J58" s="219"/>
      <c r="K58" s="219"/>
    </row>
    <row r="59" spans="1:11" ht="12">
      <c r="A59" s="145" t="s">
        <v>91</v>
      </c>
      <c r="B59" s="146">
        <v>141</v>
      </c>
      <c r="C59" s="146">
        <v>95</v>
      </c>
      <c r="D59" s="147">
        <v>-32.624114990234375</v>
      </c>
      <c r="E59" s="146">
        <v>520</v>
      </c>
      <c r="F59" s="146">
        <v>177</v>
      </c>
      <c r="G59" s="147">
        <v>-65.96154022216797</v>
      </c>
      <c r="H59" s="148">
        <v>3.68794322013855</v>
      </c>
      <c r="I59" s="148">
        <v>1.863157868385315</v>
      </c>
      <c r="J59" s="219"/>
      <c r="K59" s="219"/>
    </row>
    <row r="60" spans="1:11" ht="12">
      <c r="A60" s="145" t="s">
        <v>92</v>
      </c>
      <c r="B60" s="146">
        <v>27</v>
      </c>
      <c r="C60" s="146">
        <v>60</v>
      </c>
      <c r="D60" s="147">
        <v>122.22222137451172</v>
      </c>
      <c r="E60" s="146">
        <v>67</v>
      </c>
      <c r="F60" s="146">
        <v>154</v>
      </c>
      <c r="G60" s="147">
        <v>129.8507537841797</v>
      </c>
      <c r="H60" s="148">
        <v>2.4814815521240234</v>
      </c>
      <c r="I60" s="148">
        <v>2.566666603088379</v>
      </c>
      <c r="J60" s="219"/>
      <c r="K60" s="219"/>
    </row>
    <row r="61" spans="1:11" ht="12">
      <c r="A61" s="145" t="s">
        <v>93</v>
      </c>
      <c r="B61" s="146">
        <v>69</v>
      </c>
      <c r="C61" s="146">
        <v>65</v>
      </c>
      <c r="D61" s="147">
        <v>-5.7971014976501465</v>
      </c>
      <c r="E61" s="146">
        <v>218</v>
      </c>
      <c r="F61" s="146">
        <v>155</v>
      </c>
      <c r="G61" s="147">
        <v>-28.89908218383789</v>
      </c>
      <c r="H61" s="148">
        <v>3.1594202518463135</v>
      </c>
      <c r="I61" s="148">
        <v>2.384615421295166</v>
      </c>
      <c r="J61" s="219"/>
      <c r="K61" s="219"/>
    </row>
    <row r="62" spans="1:11" ht="12">
      <c r="A62" s="145" t="s">
        <v>94</v>
      </c>
      <c r="B62" s="146">
        <v>266</v>
      </c>
      <c r="C62" s="146">
        <v>232</v>
      </c>
      <c r="D62" s="147">
        <v>-12.781954765319824</v>
      </c>
      <c r="E62" s="146">
        <v>665</v>
      </c>
      <c r="F62" s="146">
        <v>810</v>
      </c>
      <c r="G62" s="147">
        <v>21.80451202392578</v>
      </c>
      <c r="H62" s="148">
        <v>2.5</v>
      </c>
      <c r="I62" s="148">
        <v>3.4913792610168457</v>
      </c>
      <c r="J62" s="219"/>
      <c r="K62" s="219"/>
    </row>
    <row r="63" spans="1:11" ht="12">
      <c r="A63" s="145" t="s">
        <v>95</v>
      </c>
      <c r="B63" s="146">
        <v>38</v>
      </c>
      <c r="C63" s="146">
        <v>58</v>
      </c>
      <c r="D63" s="147">
        <v>52.6315803527832</v>
      </c>
      <c r="E63" s="146">
        <v>74</v>
      </c>
      <c r="F63" s="146">
        <v>104</v>
      </c>
      <c r="G63" s="147">
        <v>40.5405387878418</v>
      </c>
      <c r="H63" s="148">
        <v>1.9473683834075928</v>
      </c>
      <c r="I63" s="148">
        <v>1.7931034564971924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1</v>
      </c>
      <c r="C65" s="146">
        <v>0</v>
      </c>
      <c r="D65" s="147">
        <v>-100</v>
      </c>
      <c r="E65" s="146">
        <v>1</v>
      </c>
      <c r="F65" s="146">
        <v>0</v>
      </c>
      <c r="G65" s="147">
        <v>-100</v>
      </c>
      <c r="H65" s="148">
        <v>1</v>
      </c>
      <c r="I65" s="148" t="s">
        <v>27</v>
      </c>
      <c r="J65" s="219"/>
      <c r="K65" s="219"/>
    </row>
    <row r="66" spans="1:11" ht="12">
      <c r="A66" s="141" t="s">
        <v>98</v>
      </c>
      <c r="B66" s="142">
        <v>37993</v>
      </c>
      <c r="C66" s="142">
        <v>39011</v>
      </c>
      <c r="D66" s="143">
        <v>2.679440975189209</v>
      </c>
      <c r="E66" s="142">
        <v>123982</v>
      </c>
      <c r="F66" s="142">
        <v>112341</v>
      </c>
      <c r="G66" s="143">
        <v>-9.389266014099121</v>
      </c>
      <c r="H66" s="144">
        <v>3.2632853984832764</v>
      </c>
      <c r="I66" s="144">
        <v>2.8797261714935303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154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4441</v>
      </c>
      <c r="C6" s="142">
        <v>4363</v>
      </c>
      <c r="D6" s="143">
        <v>-1.7563611268997192</v>
      </c>
      <c r="E6" s="142">
        <v>21480</v>
      </c>
      <c r="F6" s="142">
        <v>21129</v>
      </c>
      <c r="G6" s="143">
        <v>-1.6340782642364502</v>
      </c>
      <c r="H6" s="144">
        <v>4.836748480072056</v>
      </c>
      <c r="I6" s="144">
        <v>4.842768737107495</v>
      </c>
      <c r="J6" s="219"/>
      <c r="K6" s="219"/>
    </row>
    <row r="7" spans="1:11" ht="12">
      <c r="A7" s="145" t="s">
        <v>39</v>
      </c>
      <c r="B7" s="146">
        <v>145</v>
      </c>
      <c r="C7" s="146">
        <v>190</v>
      </c>
      <c r="D7" s="147">
        <v>31.034482955932617</v>
      </c>
      <c r="E7" s="146">
        <v>296</v>
      </c>
      <c r="F7" s="146">
        <v>761</v>
      </c>
      <c r="G7" s="147">
        <v>157.09458923339844</v>
      </c>
      <c r="H7" s="148">
        <v>2.04137921333313</v>
      </c>
      <c r="I7" s="148">
        <v>4.005263328552246</v>
      </c>
      <c r="J7" s="219"/>
      <c r="K7" s="219"/>
    </row>
    <row r="8" spans="1:11" ht="12">
      <c r="A8" s="145" t="s">
        <v>40</v>
      </c>
      <c r="B8" s="146">
        <v>211</v>
      </c>
      <c r="C8" s="146">
        <v>230</v>
      </c>
      <c r="D8" s="147">
        <v>9.004739761352539</v>
      </c>
      <c r="E8" s="146">
        <v>1244</v>
      </c>
      <c r="F8" s="146">
        <v>1100</v>
      </c>
      <c r="G8" s="147">
        <v>-11.575562477111816</v>
      </c>
      <c r="H8" s="148">
        <v>5.895734786987305</v>
      </c>
      <c r="I8" s="148">
        <v>4.782608509063721</v>
      </c>
      <c r="J8" s="219"/>
      <c r="K8" s="219"/>
    </row>
    <row r="9" spans="1:11" ht="12">
      <c r="A9" s="145" t="s">
        <v>41</v>
      </c>
      <c r="B9" s="146">
        <v>17</v>
      </c>
      <c r="C9" s="146">
        <v>8</v>
      </c>
      <c r="D9" s="147">
        <v>-52.94117736816406</v>
      </c>
      <c r="E9" s="146">
        <v>87</v>
      </c>
      <c r="F9" s="146">
        <v>21</v>
      </c>
      <c r="G9" s="147">
        <v>-75.86206817626953</v>
      </c>
      <c r="H9" s="148">
        <v>5.117647171020508</v>
      </c>
      <c r="I9" s="148">
        <v>2.625</v>
      </c>
      <c r="J9" s="219"/>
      <c r="K9" s="219"/>
    </row>
    <row r="10" spans="1:11" ht="12">
      <c r="A10" s="145" t="s">
        <v>42</v>
      </c>
      <c r="B10" s="146">
        <v>2</v>
      </c>
      <c r="C10" s="146">
        <v>0</v>
      </c>
      <c r="D10" s="147">
        <v>-100</v>
      </c>
      <c r="E10" s="146">
        <v>8</v>
      </c>
      <c r="F10" s="146">
        <v>0</v>
      </c>
      <c r="G10" s="147">
        <v>-100</v>
      </c>
      <c r="H10" s="148">
        <v>4</v>
      </c>
      <c r="I10" s="148" t="s">
        <v>27</v>
      </c>
      <c r="J10" s="219"/>
      <c r="K10" s="219"/>
    </row>
    <row r="11" spans="1:11" ht="12">
      <c r="A11" s="145" t="s">
        <v>66</v>
      </c>
      <c r="B11" s="146">
        <v>35</v>
      </c>
      <c r="C11" s="146">
        <v>26</v>
      </c>
      <c r="D11" s="147">
        <v>-25.714284896850586</v>
      </c>
      <c r="E11" s="146">
        <v>133</v>
      </c>
      <c r="F11" s="146">
        <v>79</v>
      </c>
      <c r="G11" s="147">
        <v>-40.601505279541016</v>
      </c>
      <c r="H11" s="148">
        <v>3.799999952316284</v>
      </c>
      <c r="I11" s="148">
        <v>3.038461446762085</v>
      </c>
      <c r="J11" s="219"/>
      <c r="K11" s="219"/>
    </row>
    <row r="12" spans="1:11" ht="12">
      <c r="A12" s="145" t="s">
        <v>43</v>
      </c>
      <c r="B12" s="146">
        <v>87</v>
      </c>
      <c r="C12" s="146">
        <v>105</v>
      </c>
      <c r="D12" s="147">
        <v>20.689655303955078</v>
      </c>
      <c r="E12" s="146">
        <v>335</v>
      </c>
      <c r="F12" s="146">
        <v>474</v>
      </c>
      <c r="G12" s="147">
        <v>41.49253845214844</v>
      </c>
      <c r="H12" s="148">
        <v>3.8505747318267822</v>
      </c>
      <c r="I12" s="148">
        <v>4.514285564422607</v>
      </c>
      <c r="J12" s="219"/>
      <c r="K12" s="219"/>
    </row>
    <row r="13" spans="1:11" ht="12">
      <c r="A13" s="145" t="s">
        <v>44</v>
      </c>
      <c r="B13" s="146">
        <v>8</v>
      </c>
      <c r="C13" s="146">
        <v>6</v>
      </c>
      <c r="D13" s="147">
        <v>-25</v>
      </c>
      <c r="E13" s="146">
        <v>21</v>
      </c>
      <c r="F13" s="146">
        <v>30</v>
      </c>
      <c r="G13" s="147">
        <v>42.85714340209961</v>
      </c>
      <c r="H13" s="148">
        <v>2.625</v>
      </c>
      <c r="I13" s="148">
        <v>5</v>
      </c>
      <c r="J13" s="219"/>
      <c r="K13" s="219"/>
    </row>
    <row r="14" spans="1:11" ht="12">
      <c r="A14" s="145" t="s">
        <v>45</v>
      </c>
      <c r="B14" s="146">
        <v>35</v>
      </c>
      <c r="C14" s="146">
        <v>45</v>
      </c>
      <c r="D14" s="147">
        <v>28.571428298950195</v>
      </c>
      <c r="E14" s="146">
        <v>74</v>
      </c>
      <c r="F14" s="146">
        <v>126</v>
      </c>
      <c r="G14" s="147">
        <v>70.27027130126953</v>
      </c>
      <c r="H14" s="148">
        <v>2.114285707473755</v>
      </c>
      <c r="I14" s="148">
        <v>2.799999952316284</v>
      </c>
      <c r="J14" s="219"/>
      <c r="K14" s="219"/>
    </row>
    <row r="15" spans="1:11" ht="12">
      <c r="A15" s="145" t="s">
        <v>46</v>
      </c>
      <c r="B15" s="146">
        <v>570</v>
      </c>
      <c r="C15" s="146">
        <v>538</v>
      </c>
      <c r="D15" s="147">
        <v>-5.614035129547119</v>
      </c>
      <c r="E15" s="146">
        <v>1799</v>
      </c>
      <c r="F15" s="146">
        <v>2183</v>
      </c>
      <c r="G15" s="147">
        <v>21.345191955566406</v>
      </c>
      <c r="H15" s="148">
        <v>3.1561403274536133</v>
      </c>
      <c r="I15" s="148">
        <v>4.057621002197266</v>
      </c>
      <c r="J15" s="219"/>
      <c r="K15" s="219"/>
    </row>
    <row r="16" spans="1:11" ht="12">
      <c r="A16" s="145" t="s">
        <v>47</v>
      </c>
      <c r="B16" s="146">
        <v>596</v>
      </c>
      <c r="C16" s="146">
        <v>626</v>
      </c>
      <c r="D16" s="147">
        <v>5.033556938171387</v>
      </c>
      <c r="E16" s="146">
        <v>2243</v>
      </c>
      <c r="F16" s="146">
        <v>2595</v>
      </c>
      <c r="G16" s="147">
        <v>15.693267822265625</v>
      </c>
      <c r="H16" s="148">
        <v>3.763422727584839</v>
      </c>
      <c r="I16" s="148">
        <v>4.145367622375488</v>
      </c>
      <c r="J16" s="219"/>
      <c r="K16" s="219"/>
    </row>
    <row r="17" spans="1:11" ht="12">
      <c r="A17" s="145" t="s">
        <v>48</v>
      </c>
      <c r="B17" s="146">
        <v>34</v>
      </c>
      <c r="C17" s="146">
        <v>30</v>
      </c>
      <c r="D17" s="147">
        <v>-11.764705657958984</v>
      </c>
      <c r="E17" s="146">
        <v>226</v>
      </c>
      <c r="F17" s="146">
        <v>162</v>
      </c>
      <c r="G17" s="147">
        <v>-28.318584442138672</v>
      </c>
      <c r="H17" s="148">
        <v>6.647058963775635</v>
      </c>
      <c r="I17" s="148">
        <v>5.400000095367432</v>
      </c>
      <c r="J17" s="219"/>
      <c r="K17" s="219"/>
    </row>
    <row r="18" spans="1:11" ht="12">
      <c r="A18" s="145" t="s">
        <v>49</v>
      </c>
      <c r="B18" s="146">
        <v>11</v>
      </c>
      <c r="C18" s="146">
        <v>34</v>
      </c>
      <c r="D18" s="147">
        <v>209.09091186523438</v>
      </c>
      <c r="E18" s="146">
        <v>49</v>
      </c>
      <c r="F18" s="146">
        <v>111</v>
      </c>
      <c r="G18" s="147">
        <v>126.53060913085938</v>
      </c>
      <c r="H18" s="148">
        <v>4.454545497894287</v>
      </c>
      <c r="I18" s="148">
        <v>3.2647058963775635</v>
      </c>
      <c r="J18" s="219"/>
      <c r="K18" s="219"/>
    </row>
    <row r="19" spans="1:11" ht="12">
      <c r="A19" s="145" t="s">
        <v>50</v>
      </c>
      <c r="B19" s="146">
        <v>14</v>
      </c>
      <c r="C19" s="146">
        <v>21</v>
      </c>
      <c r="D19" s="147">
        <v>50</v>
      </c>
      <c r="E19" s="146">
        <v>95</v>
      </c>
      <c r="F19" s="146">
        <v>111</v>
      </c>
      <c r="G19" s="147">
        <v>16.842105865478516</v>
      </c>
      <c r="H19" s="148">
        <v>6.785714149475098</v>
      </c>
      <c r="I19" s="148">
        <v>5.285714149475098</v>
      </c>
      <c r="J19" s="219"/>
      <c r="K19" s="219"/>
    </row>
    <row r="20" spans="1:11" ht="12">
      <c r="A20" s="145" t="s">
        <v>51</v>
      </c>
      <c r="B20" s="146">
        <v>8</v>
      </c>
      <c r="C20" s="146">
        <v>12</v>
      </c>
      <c r="D20" s="147">
        <v>50</v>
      </c>
      <c r="E20" s="146">
        <v>21</v>
      </c>
      <c r="F20" s="146">
        <v>30</v>
      </c>
      <c r="G20" s="147">
        <v>42.85714340209961</v>
      </c>
      <c r="H20" s="148">
        <v>2.625</v>
      </c>
      <c r="I20" s="148">
        <v>2.5</v>
      </c>
      <c r="J20" s="219"/>
      <c r="K20" s="219"/>
    </row>
    <row r="21" spans="1:11" ht="12">
      <c r="A21" s="145" t="s">
        <v>52</v>
      </c>
      <c r="B21" s="146">
        <v>4</v>
      </c>
      <c r="C21" s="146">
        <v>3</v>
      </c>
      <c r="D21" s="147">
        <v>-25</v>
      </c>
      <c r="E21" s="146">
        <v>7</v>
      </c>
      <c r="F21" s="146">
        <v>15</v>
      </c>
      <c r="G21" s="147">
        <v>114.28571319580078</v>
      </c>
      <c r="H21" s="148">
        <v>1.75</v>
      </c>
      <c r="I21" s="148">
        <v>5</v>
      </c>
      <c r="J21" s="219"/>
      <c r="K21" s="219"/>
    </row>
    <row r="22" spans="1:11" ht="12">
      <c r="A22" s="145" t="s">
        <v>53</v>
      </c>
      <c r="B22" s="146">
        <v>7</v>
      </c>
      <c r="C22" s="146">
        <v>12</v>
      </c>
      <c r="D22" s="147">
        <v>71.42857360839844</v>
      </c>
      <c r="E22" s="146">
        <v>22</v>
      </c>
      <c r="F22" s="146">
        <v>26</v>
      </c>
      <c r="G22" s="147">
        <v>18.18181800842285</v>
      </c>
      <c r="H22" s="148">
        <v>3.142857074737549</v>
      </c>
      <c r="I22" s="148">
        <v>2.1666667461395264</v>
      </c>
      <c r="J22" s="219"/>
      <c r="K22" s="219"/>
    </row>
    <row r="23" spans="1:11" ht="12">
      <c r="A23" s="145" t="s">
        <v>54</v>
      </c>
      <c r="B23" s="146">
        <v>662</v>
      </c>
      <c r="C23" s="146">
        <v>556</v>
      </c>
      <c r="D23" s="147">
        <v>-16.0120849609375</v>
      </c>
      <c r="E23" s="146">
        <v>4240</v>
      </c>
      <c r="F23" s="146">
        <v>3334</v>
      </c>
      <c r="G23" s="147">
        <v>-21.367923736572266</v>
      </c>
      <c r="H23" s="148">
        <v>6.404833793640137</v>
      </c>
      <c r="I23" s="148">
        <v>5.996402740478516</v>
      </c>
      <c r="J23" s="219"/>
      <c r="K23" s="219"/>
    </row>
    <row r="24" spans="1:11" ht="12">
      <c r="A24" s="145" t="s">
        <v>55</v>
      </c>
      <c r="B24" s="146">
        <v>455</v>
      </c>
      <c r="C24" s="146">
        <v>460</v>
      </c>
      <c r="D24" s="147">
        <v>1.0989011526107788</v>
      </c>
      <c r="E24" s="146">
        <v>2525</v>
      </c>
      <c r="F24" s="146">
        <v>2394</v>
      </c>
      <c r="G24" s="147">
        <v>-5.188118934631348</v>
      </c>
      <c r="H24" s="148">
        <v>5.549450397491455</v>
      </c>
      <c r="I24" s="148">
        <v>5.204347610473633</v>
      </c>
      <c r="J24" s="219"/>
      <c r="K24" s="219"/>
    </row>
    <row r="25" spans="1:11" ht="12">
      <c r="A25" s="145" t="s">
        <v>56</v>
      </c>
      <c r="B25" s="146">
        <v>22</v>
      </c>
      <c r="C25" s="146">
        <v>10</v>
      </c>
      <c r="D25" s="147">
        <v>-54.54545593261719</v>
      </c>
      <c r="E25" s="146">
        <v>47</v>
      </c>
      <c r="F25" s="146">
        <v>24</v>
      </c>
      <c r="G25" s="147">
        <v>-48.9361686706543</v>
      </c>
      <c r="H25" s="148">
        <v>2.1363637447357178</v>
      </c>
      <c r="I25" s="148">
        <v>2.4000000953674316</v>
      </c>
      <c r="J25" s="219"/>
      <c r="K25" s="219"/>
    </row>
    <row r="26" spans="1:11" ht="12">
      <c r="A26" s="145" t="s">
        <v>57</v>
      </c>
      <c r="B26" s="146">
        <v>1294</v>
      </c>
      <c r="C26" s="146">
        <v>1149</v>
      </c>
      <c r="D26" s="147">
        <v>-11.205564498901367</v>
      </c>
      <c r="E26" s="146">
        <v>7484</v>
      </c>
      <c r="F26" s="146">
        <v>6610</v>
      </c>
      <c r="G26" s="147">
        <v>-11.67824649810791</v>
      </c>
      <c r="H26" s="148">
        <v>5.783616542816162</v>
      </c>
      <c r="I26" s="148">
        <v>5.752828598022461</v>
      </c>
      <c r="J26" s="219"/>
      <c r="K26" s="219"/>
    </row>
    <row r="27" spans="1:11" ht="12">
      <c r="A27" s="145" t="s">
        <v>58</v>
      </c>
      <c r="B27" s="146">
        <v>40</v>
      </c>
      <c r="C27" s="146">
        <v>31</v>
      </c>
      <c r="D27" s="147">
        <v>-22.5</v>
      </c>
      <c r="E27" s="146">
        <v>61</v>
      </c>
      <c r="F27" s="146">
        <v>87</v>
      </c>
      <c r="G27" s="147">
        <v>42.62295150756836</v>
      </c>
      <c r="H27" s="148">
        <v>1.524999976158142</v>
      </c>
      <c r="I27" s="148">
        <v>2.8064515590667725</v>
      </c>
      <c r="J27" s="219"/>
      <c r="K27" s="219"/>
    </row>
    <row r="28" spans="1:11" ht="12">
      <c r="A28" s="145" t="s">
        <v>59</v>
      </c>
      <c r="B28" s="146">
        <v>43</v>
      </c>
      <c r="C28" s="146">
        <v>85</v>
      </c>
      <c r="D28" s="147">
        <v>97.6744155883789</v>
      </c>
      <c r="E28" s="146">
        <v>111</v>
      </c>
      <c r="F28" s="146">
        <v>366</v>
      </c>
      <c r="G28" s="147">
        <v>229.729736328125</v>
      </c>
      <c r="H28" s="148">
        <v>2.581395387649536</v>
      </c>
      <c r="I28" s="148">
        <v>4.305882453918457</v>
      </c>
      <c r="J28" s="219"/>
      <c r="K28" s="219"/>
    </row>
    <row r="29" spans="1:11" ht="12">
      <c r="A29" s="145" t="s">
        <v>60</v>
      </c>
      <c r="B29" s="146">
        <v>2</v>
      </c>
      <c r="C29" s="146">
        <v>3</v>
      </c>
      <c r="D29" s="147">
        <v>50</v>
      </c>
      <c r="E29" s="146">
        <v>4</v>
      </c>
      <c r="F29" s="146">
        <v>12</v>
      </c>
      <c r="G29" s="147">
        <v>200</v>
      </c>
      <c r="H29" s="148">
        <v>2</v>
      </c>
      <c r="I29" s="148">
        <v>4</v>
      </c>
      <c r="J29" s="219"/>
      <c r="K29" s="219"/>
    </row>
    <row r="30" spans="1:11" ht="12">
      <c r="A30" s="145" t="s">
        <v>61</v>
      </c>
      <c r="B30" s="146">
        <v>30</v>
      </c>
      <c r="C30" s="146">
        <v>22</v>
      </c>
      <c r="D30" s="147">
        <v>-26.66666603088379</v>
      </c>
      <c r="E30" s="146">
        <v>72</v>
      </c>
      <c r="F30" s="146">
        <v>51</v>
      </c>
      <c r="G30" s="147">
        <v>-29.16666603088379</v>
      </c>
      <c r="H30" s="148">
        <v>2.4000000953674316</v>
      </c>
      <c r="I30" s="148">
        <v>2.3181817531585693</v>
      </c>
      <c r="J30" s="219"/>
      <c r="K30" s="219"/>
    </row>
    <row r="31" spans="1:11" ht="12">
      <c r="A31" s="145" t="s">
        <v>62</v>
      </c>
      <c r="B31" s="146">
        <v>65</v>
      </c>
      <c r="C31" s="146">
        <v>77</v>
      </c>
      <c r="D31" s="147">
        <v>18.461538314819336</v>
      </c>
      <c r="E31" s="146">
        <v>163</v>
      </c>
      <c r="F31" s="146">
        <v>168</v>
      </c>
      <c r="G31" s="147">
        <v>3.0674846172332764</v>
      </c>
      <c r="H31" s="148">
        <v>2.507692337036133</v>
      </c>
      <c r="I31" s="148">
        <v>2.1818182468414307</v>
      </c>
      <c r="J31" s="219"/>
      <c r="K31" s="219"/>
    </row>
    <row r="32" spans="1:11" ht="12">
      <c r="A32" s="145" t="s">
        <v>63</v>
      </c>
      <c r="B32" s="146">
        <v>35</v>
      </c>
      <c r="C32" s="146">
        <v>68</v>
      </c>
      <c r="D32" s="147">
        <v>94.28571319580078</v>
      </c>
      <c r="E32" s="146">
        <v>95</v>
      </c>
      <c r="F32" s="146">
        <v>211</v>
      </c>
      <c r="G32" s="147">
        <v>122.10526275634766</v>
      </c>
      <c r="H32" s="148">
        <v>2.7142856121063232</v>
      </c>
      <c r="I32" s="148">
        <v>3.1029412746429443</v>
      </c>
      <c r="J32" s="219"/>
      <c r="K32" s="219"/>
    </row>
    <row r="33" spans="1:11" ht="12">
      <c r="A33" s="145" t="s">
        <v>64</v>
      </c>
      <c r="B33" s="146">
        <v>9</v>
      </c>
      <c r="C33" s="146">
        <v>16</v>
      </c>
      <c r="D33" s="147">
        <v>77.77777862548828</v>
      </c>
      <c r="E33" s="146">
        <v>18</v>
      </c>
      <c r="F33" s="146">
        <v>48</v>
      </c>
      <c r="G33" s="147">
        <v>166.6666717529297</v>
      </c>
      <c r="H33" s="148">
        <v>2</v>
      </c>
      <c r="I33" s="148">
        <v>3</v>
      </c>
      <c r="J33" s="219"/>
      <c r="K33" s="219"/>
    </row>
    <row r="34" spans="1:11" ht="12">
      <c r="A34" s="141" t="s">
        <v>65</v>
      </c>
      <c r="B34" s="142">
        <v>379</v>
      </c>
      <c r="C34" s="142">
        <v>369</v>
      </c>
      <c r="D34" s="143">
        <v>-2.6385223865509033</v>
      </c>
      <c r="E34" s="142">
        <v>1098</v>
      </c>
      <c r="F34" s="142">
        <v>1265</v>
      </c>
      <c r="G34" s="143">
        <v>15.209471702575684</v>
      </c>
      <c r="H34" s="144">
        <v>2.8970976253298155</v>
      </c>
      <c r="I34" s="144">
        <v>3.4281842818428183</v>
      </c>
      <c r="J34" s="219"/>
      <c r="K34" s="219"/>
    </row>
    <row r="35" spans="1:11" ht="12">
      <c r="A35" s="145" t="s">
        <v>67</v>
      </c>
      <c r="B35" s="146">
        <v>8</v>
      </c>
      <c r="C35" s="146">
        <v>5</v>
      </c>
      <c r="D35" s="147">
        <v>-37.5</v>
      </c>
      <c r="E35" s="146">
        <v>20</v>
      </c>
      <c r="F35" s="146">
        <v>17</v>
      </c>
      <c r="G35" s="147">
        <v>-15</v>
      </c>
      <c r="H35" s="148">
        <v>2.5</v>
      </c>
      <c r="I35" s="148">
        <v>3.4000000953674316</v>
      </c>
      <c r="J35" s="219"/>
      <c r="K35" s="219"/>
    </row>
    <row r="36" spans="1:11" ht="12">
      <c r="A36" s="145" t="s">
        <v>68</v>
      </c>
      <c r="B36" s="146">
        <v>23</v>
      </c>
      <c r="C36" s="146">
        <v>15</v>
      </c>
      <c r="D36" s="147">
        <v>-34.78260803222656</v>
      </c>
      <c r="E36" s="146">
        <v>40</v>
      </c>
      <c r="F36" s="146">
        <v>21</v>
      </c>
      <c r="G36" s="147">
        <v>-47.5</v>
      </c>
      <c r="H36" s="148">
        <v>1.7391303777694702</v>
      </c>
      <c r="I36" s="148">
        <v>1.399999976158142</v>
      </c>
      <c r="J36" s="219"/>
      <c r="K36" s="219"/>
    </row>
    <row r="37" spans="1:11" ht="12">
      <c r="A37" s="145" t="s">
        <v>69</v>
      </c>
      <c r="B37" s="146">
        <v>110</v>
      </c>
      <c r="C37" s="146">
        <v>41</v>
      </c>
      <c r="D37" s="147">
        <v>-62.727272033691406</v>
      </c>
      <c r="E37" s="146">
        <v>255</v>
      </c>
      <c r="F37" s="146">
        <v>133</v>
      </c>
      <c r="G37" s="147">
        <v>-47.843135833740234</v>
      </c>
      <c r="H37" s="148">
        <v>2.3181817531585693</v>
      </c>
      <c r="I37" s="148">
        <v>3.2439024448394775</v>
      </c>
      <c r="J37" s="219"/>
      <c r="K37" s="219"/>
    </row>
    <row r="38" spans="1:11" ht="12">
      <c r="A38" s="145" t="s">
        <v>70</v>
      </c>
      <c r="B38" s="146">
        <v>115</v>
      </c>
      <c r="C38" s="146">
        <v>180</v>
      </c>
      <c r="D38" s="147">
        <v>56.5217399597168</v>
      </c>
      <c r="E38" s="146">
        <v>221</v>
      </c>
      <c r="F38" s="146">
        <v>530</v>
      </c>
      <c r="G38" s="147">
        <v>139.81900024414062</v>
      </c>
      <c r="H38" s="148">
        <v>1.921739101409912</v>
      </c>
      <c r="I38" s="148">
        <v>2.944444417953491</v>
      </c>
      <c r="J38" s="219"/>
      <c r="K38" s="219"/>
    </row>
    <row r="39" spans="1:11" ht="12">
      <c r="A39" s="145" t="s">
        <v>71</v>
      </c>
      <c r="B39" s="146">
        <v>5</v>
      </c>
      <c r="C39" s="146">
        <v>6</v>
      </c>
      <c r="D39" s="147">
        <v>20</v>
      </c>
      <c r="E39" s="146">
        <v>11</v>
      </c>
      <c r="F39" s="146">
        <v>26</v>
      </c>
      <c r="G39" s="147">
        <v>136.36363220214844</v>
      </c>
      <c r="H39" s="148">
        <v>2.200000047683716</v>
      </c>
      <c r="I39" s="148">
        <v>4.333333492279053</v>
      </c>
      <c r="J39" s="219"/>
      <c r="K39" s="219"/>
    </row>
    <row r="40" spans="1:11" ht="12">
      <c r="A40" s="145" t="s">
        <v>72</v>
      </c>
      <c r="B40" s="146">
        <v>12</v>
      </c>
      <c r="C40" s="146">
        <v>14</v>
      </c>
      <c r="D40" s="147">
        <v>16.66666603088379</v>
      </c>
      <c r="E40" s="146">
        <v>25</v>
      </c>
      <c r="F40" s="146">
        <v>38</v>
      </c>
      <c r="G40" s="147">
        <v>52</v>
      </c>
      <c r="H40" s="148">
        <v>2.0833332538604736</v>
      </c>
      <c r="I40" s="148">
        <v>2.7142856121063232</v>
      </c>
      <c r="J40" s="219"/>
      <c r="K40" s="219"/>
    </row>
    <row r="41" spans="1:11" ht="12">
      <c r="A41" s="145" t="s">
        <v>73</v>
      </c>
      <c r="B41" s="146">
        <v>106</v>
      </c>
      <c r="C41" s="146">
        <v>108</v>
      </c>
      <c r="D41" s="147">
        <v>1.8867924213409424</v>
      </c>
      <c r="E41" s="146">
        <v>526</v>
      </c>
      <c r="F41" s="146">
        <v>500</v>
      </c>
      <c r="G41" s="147">
        <v>-4.942965984344482</v>
      </c>
      <c r="H41" s="148">
        <v>4.962264060974121</v>
      </c>
      <c r="I41" s="148">
        <v>4.629629611968994</v>
      </c>
      <c r="J41" s="219"/>
      <c r="K41" s="219"/>
    </row>
    <row r="42" spans="1:11" s="134" customFormat="1" ht="12">
      <c r="A42" s="141" t="s">
        <v>74</v>
      </c>
      <c r="B42" s="142">
        <v>684</v>
      </c>
      <c r="C42" s="142">
        <v>706</v>
      </c>
      <c r="D42" s="143">
        <v>3.216374158859253</v>
      </c>
      <c r="E42" s="142">
        <v>2179</v>
      </c>
      <c r="F42" s="142">
        <v>1842</v>
      </c>
      <c r="G42" s="143">
        <v>-15.46580982208252</v>
      </c>
      <c r="H42" s="144">
        <v>3.185672514619883</v>
      </c>
      <c r="I42" s="144">
        <v>2.6090651558073654</v>
      </c>
      <c r="J42" s="219"/>
      <c r="K42" s="219"/>
    </row>
    <row r="43" spans="1:11" s="134" customFormat="1" ht="12">
      <c r="A43" s="145" t="s">
        <v>75</v>
      </c>
      <c r="B43" s="146">
        <v>19</v>
      </c>
      <c r="C43" s="146">
        <v>2</v>
      </c>
      <c r="D43" s="147">
        <v>-89.47368621826172</v>
      </c>
      <c r="E43" s="146">
        <v>64</v>
      </c>
      <c r="F43" s="146">
        <v>4</v>
      </c>
      <c r="G43" s="147">
        <v>-93.75</v>
      </c>
      <c r="H43" s="148">
        <v>3.3684210777282715</v>
      </c>
      <c r="I43" s="148">
        <v>2</v>
      </c>
      <c r="J43" s="219"/>
      <c r="K43" s="219"/>
    </row>
    <row r="44" spans="1:11" ht="12">
      <c r="A44" s="145" t="s">
        <v>76</v>
      </c>
      <c r="B44" s="146">
        <v>194</v>
      </c>
      <c r="C44" s="146">
        <v>154</v>
      </c>
      <c r="D44" s="147">
        <v>-20.61855697631836</v>
      </c>
      <c r="E44" s="146">
        <v>433</v>
      </c>
      <c r="F44" s="146">
        <v>407</v>
      </c>
      <c r="G44" s="147">
        <v>-6.004619121551514</v>
      </c>
      <c r="H44" s="148">
        <v>2.2319588661193848</v>
      </c>
      <c r="I44" s="148">
        <v>2.642857074737549</v>
      </c>
      <c r="J44" s="219"/>
      <c r="K44" s="219"/>
    </row>
    <row r="45" spans="1:11" ht="12">
      <c r="A45" s="145" t="s">
        <v>77</v>
      </c>
      <c r="B45" s="146">
        <v>2</v>
      </c>
      <c r="C45" s="146">
        <v>8</v>
      </c>
      <c r="D45" s="147">
        <v>300</v>
      </c>
      <c r="E45" s="146">
        <v>3</v>
      </c>
      <c r="F45" s="146">
        <v>22</v>
      </c>
      <c r="G45" s="147">
        <v>633.3333129882812</v>
      </c>
      <c r="H45" s="148">
        <v>1.5</v>
      </c>
      <c r="I45" s="148">
        <v>2.75</v>
      </c>
      <c r="J45" s="219"/>
      <c r="K45" s="219"/>
    </row>
    <row r="46" spans="1:11" ht="12">
      <c r="A46" s="145" t="s">
        <v>78</v>
      </c>
      <c r="B46" s="146">
        <v>17</v>
      </c>
      <c r="C46" s="146">
        <v>5</v>
      </c>
      <c r="D46" s="147">
        <v>-70.5882339477539</v>
      </c>
      <c r="E46" s="146">
        <v>27</v>
      </c>
      <c r="F46" s="146">
        <v>6</v>
      </c>
      <c r="G46" s="147">
        <v>-77.77777862548828</v>
      </c>
      <c r="H46" s="148">
        <v>1.5882352590560913</v>
      </c>
      <c r="I46" s="148">
        <v>1.2000000476837158</v>
      </c>
      <c r="J46" s="219"/>
      <c r="K46" s="219"/>
    </row>
    <row r="47" spans="1:11" ht="12">
      <c r="A47" s="145" t="s">
        <v>79</v>
      </c>
      <c r="B47" s="146">
        <v>4</v>
      </c>
      <c r="C47" s="146">
        <v>6</v>
      </c>
      <c r="D47" s="147">
        <v>50</v>
      </c>
      <c r="E47" s="146">
        <v>6</v>
      </c>
      <c r="F47" s="146">
        <v>11</v>
      </c>
      <c r="G47" s="147">
        <v>83.33333587646484</v>
      </c>
      <c r="H47" s="148">
        <v>1.5</v>
      </c>
      <c r="I47" s="148">
        <v>1.8333333730697632</v>
      </c>
      <c r="J47" s="219"/>
      <c r="K47" s="219"/>
    </row>
    <row r="48" spans="1:11" ht="12">
      <c r="A48" s="145" t="s">
        <v>80</v>
      </c>
      <c r="B48" s="146">
        <v>91</v>
      </c>
      <c r="C48" s="146">
        <v>98</v>
      </c>
      <c r="D48" s="147">
        <v>7.692307472229004</v>
      </c>
      <c r="E48" s="146">
        <v>162</v>
      </c>
      <c r="F48" s="146">
        <v>190</v>
      </c>
      <c r="G48" s="147">
        <v>17.283950805664062</v>
      </c>
      <c r="H48" s="148">
        <v>1.7802197933197021</v>
      </c>
      <c r="I48" s="148">
        <v>1.9387755393981934</v>
      </c>
      <c r="J48" s="219"/>
      <c r="K48" s="219"/>
    </row>
    <row r="49" spans="1:11" ht="12">
      <c r="A49" s="145" t="s">
        <v>81</v>
      </c>
      <c r="B49" s="146">
        <v>6</v>
      </c>
      <c r="C49" s="146">
        <v>18</v>
      </c>
      <c r="D49" s="147">
        <v>200</v>
      </c>
      <c r="E49" s="146">
        <v>12</v>
      </c>
      <c r="F49" s="146">
        <v>28</v>
      </c>
      <c r="G49" s="147">
        <v>133.3333282470703</v>
      </c>
      <c r="H49" s="148">
        <v>2</v>
      </c>
      <c r="I49" s="148">
        <v>1.5555555820465088</v>
      </c>
      <c r="J49" s="219"/>
      <c r="K49" s="219"/>
    </row>
    <row r="50" spans="1:11" ht="12">
      <c r="A50" s="145" t="s">
        <v>82</v>
      </c>
      <c r="B50" s="146">
        <v>14</v>
      </c>
      <c r="C50" s="146">
        <v>30</v>
      </c>
      <c r="D50" s="147">
        <v>114.28571319580078</v>
      </c>
      <c r="E50" s="146">
        <v>36</v>
      </c>
      <c r="F50" s="146">
        <v>47</v>
      </c>
      <c r="G50" s="147">
        <v>30.55555534362793</v>
      </c>
      <c r="H50" s="148">
        <v>2.5714285373687744</v>
      </c>
      <c r="I50" s="148">
        <v>1.5666667222976685</v>
      </c>
      <c r="J50" s="219"/>
      <c r="K50" s="219"/>
    </row>
    <row r="51" spans="1:11" ht="12">
      <c r="A51" s="145" t="s">
        <v>83</v>
      </c>
      <c r="B51" s="146">
        <v>42</v>
      </c>
      <c r="C51" s="146">
        <v>144</v>
      </c>
      <c r="D51" s="147">
        <v>242.85714721679688</v>
      </c>
      <c r="E51" s="146">
        <v>111</v>
      </c>
      <c r="F51" s="146">
        <v>177</v>
      </c>
      <c r="G51" s="147">
        <v>59.4594612121582</v>
      </c>
      <c r="H51" s="148">
        <v>2.642857074737549</v>
      </c>
      <c r="I51" s="148">
        <v>1.2291666269302368</v>
      </c>
      <c r="J51" s="219"/>
      <c r="K51" s="219"/>
    </row>
    <row r="52" spans="1:11" ht="12">
      <c r="A52" s="145" t="s">
        <v>84</v>
      </c>
      <c r="B52" s="146">
        <v>36</v>
      </c>
      <c r="C52" s="146">
        <v>51</v>
      </c>
      <c r="D52" s="147">
        <v>41.66666793823242</v>
      </c>
      <c r="E52" s="146">
        <v>89</v>
      </c>
      <c r="F52" s="146">
        <v>279</v>
      </c>
      <c r="G52" s="147">
        <v>213.48313903808594</v>
      </c>
      <c r="H52" s="148">
        <v>2.472222328186035</v>
      </c>
      <c r="I52" s="148">
        <v>5.470588207244873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2</v>
      </c>
      <c r="C54" s="146">
        <v>6</v>
      </c>
      <c r="D54" s="147">
        <v>200</v>
      </c>
      <c r="E54" s="146">
        <v>2</v>
      </c>
      <c r="F54" s="146">
        <v>7</v>
      </c>
      <c r="G54" s="147">
        <v>250</v>
      </c>
      <c r="H54" s="148">
        <v>1</v>
      </c>
      <c r="I54" s="148">
        <v>1.1666666269302368</v>
      </c>
      <c r="J54" s="219"/>
      <c r="K54" s="219"/>
    </row>
    <row r="55" spans="1:11" ht="12">
      <c r="A55" s="145" t="s">
        <v>87</v>
      </c>
      <c r="B55" s="146">
        <v>15</v>
      </c>
      <c r="C55" s="146">
        <v>42</v>
      </c>
      <c r="D55" s="147">
        <v>180</v>
      </c>
      <c r="E55" s="146">
        <v>36</v>
      </c>
      <c r="F55" s="146">
        <v>136</v>
      </c>
      <c r="G55" s="147">
        <v>277.77777099609375</v>
      </c>
      <c r="H55" s="148">
        <v>2.4000000953674316</v>
      </c>
      <c r="I55" s="148">
        <v>3.238095283508301</v>
      </c>
      <c r="J55" s="219"/>
      <c r="K55" s="219"/>
    </row>
    <row r="56" spans="1:11" ht="12">
      <c r="A56" s="145" t="s">
        <v>88</v>
      </c>
      <c r="B56" s="146">
        <v>115</v>
      </c>
      <c r="C56" s="146">
        <v>16</v>
      </c>
      <c r="D56" s="147">
        <v>-86.08695983886719</v>
      </c>
      <c r="E56" s="146">
        <v>790</v>
      </c>
      <c r="F56" s="146">
        <v>65</v>
      </c>
      <c r="G56" s="147">
        <v>-91.77214813232422</v>
      </c>
      <c r="H56" s="148">
        <v>6.869565010070801</v>
      </c>
      <c r="I56" s="148">
        <v>4.0625</v>
      </c>
      <c r="J56" s="219"/>
      <c r="K56" s="219"/>
    </row>
    <row r="57" spans="1:11" ht="12">
      <c r="A57" s="145" t="s">
        <v>89</v>
      </c>
      <c r="B57" s="146">
        <v>42</v>
      </c>
      <c r="C57" s="146">
        <v>28</v>
      </c>
      <c r="D57" s="147">
        <v>-33.33333206176758</v>
      </c>
      <c r="E57" s="146">
        <v>121</v>
      </c>
      <c r="F57" s="146">
        <v>71</v>
      </c>
      <c r="G57" s="147">
        <v>-41.32231521606445</v>
      </c>
      <c r="H57" s="148">
        <v>2.8809523582458496</v>
      </c>
      <c r="I57" s="148">
        <v>2.5357143878936768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23</v>
      </c>
      <c r="C59" s="146">
        <v>5</v>
      </c>
      <c r="D59" s="147">
        <v>-78.26087188720703</v>
      </c>
      <c r="E59" s="146">
        <v>167</v>
      </c>
      <c r="F59" s="146">
        <v>8</v>
      </c>
      <c r="G59" s="147">
        <v>-95.20957946777344</v>
      </c>
      <c r="H59" s="148">
        <v>7.26086950302124</v>
      </c>
      <c r="I59" s="148">
        <v>1.600000023841858</v>
      </c>
      <c r="J59" s="219"/>
      <c r="K59" s="219"/>
    </row>
    <row r="60" spans="1:11" ht="12">
      <c r="A60" s="145" t="s">
        <v>92</v>
      </c>
      <c r="B60" s="146">
        <v>12</v>
      </c>
      <c r="C60" s="146">
        <v>24</v>
      </c>
      <c r="D60" s="147">
        <v>100</v>
      </c>
      <c r="E60" s="146">
        <v>20</v>
      </c>
      <c r="F60" s="146">
        <v>50</v>
      </c>
      <c r="G60" s="147">
        <v>150</v>
      </c>
      <c r="H60" s="148">
        <v>1.6666666269302368</v>
      </c>
      <c r="I60" s="148">
        <v>2.0833332538604736</v>
      </c>
      <c r="J60" s="219"/>
      <c r="K60" s="219"/>
    </row>
    <row r="61" spans="1:11" ht="12">
      <c r="A61" s="145" t="s">
        <v>93</v>
      </c>
      <c r="B61" s="146">
        <v>4</v>
      </c>
      <c r="C61" s="146">
        <v>0</v>
      </c>
      <c r="D61" s="147">
        <v>-100</v>
      </c>
      <c r="E61" s="146">
        <v>4</v>
      </c>
      <c r="F61" s="146">
        <v>0</v>
      </c>
      <c r="G61" s="147">
        <v>-100</v>
      </c>
      <c r="H61" s="148">
        <v>1</v>
      </c>
      <c r="I61" s="148" t="s">
        <v>27</v>
      </c>
      <c r="J61" s="219"/>
      <c r="K61" s="219"/>
    </row>
    <row r="62" spans="1:11" ht="12">
      <c r="A62" s="145" t="s">
        <v>94</v>
      </c>
      <c r="B62" s="146">
        <v>39</v>
      </c>
      <c r="C62" s="146">
        <v>58</v>
      </c>
      <c r="D62" s="147">
        <v>48.71794891357422</v>
      </c>
      <c r="E62" s="146">
        <v>79</v>
      </c>
      <c r="F62" s="146">
        <v>317</v>
      </c>
      <c r="G62" s="147">
        <v>301.26580810546875</v>
      </c>
      <c r="H62" s="148">
        <v>2.0256409645080566</v>
      </c>
      <c r="I62" s="148">
        <v>5.465517044067383</v>
      </c>
      <c r="J62" s="219"/>
      <c r="K62" s="219"/>
    </row>
    <row r="63" spans="1:11" ht="12">
      <c r="A63" s="145" t="s">
        <v>95</v>
      </c>
      <c r="B63" s="146">
        <v>6</v>
      </c>
      <c r="C63" s="146">
        <v>11</v>
      </c>
      <c r="D63" s="147">
        <v>83.33333587646484</v>
      </c>
      <c r="E63" s="146">
        <v>16</v>
      </c>
      <c r="F63" s="146">
        <v>17</v>
      </c>
      <c r="G63" s="147">
        <v>6.25</v>
      </c>
      <c r="H63" s="148">
        <v>2.6666667461395264</v>
      </c>
      <c r="I63" s="148">
        <v>1.545454502105713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1</v>
      </c>
      <c r="C65" s="146">
        <v>0</v>
      </c>
      <c r="D65" s="147">
        <v>-100</v>
      </c>
      <c r="E65" s="146">
        <v>1</v>
      </c>
      <c r="F65" s="146">
        <v>0</v>
      </c>
      <c r="G65" s="147">
        <v>-100</v>
      </c>
      <c r="H65" s="148">
        <v>1</v>
      </c>
      <c r="I65" s="148" t="s">
        <v>27</v>
      </c>
      <c r="J65" s="219"/>
      <c r="K65" s="219"/>
    </row>
    <row r="66" spans="1:11" ht="12">
      <c r="A66" s="141" t="s">
        <v>98</v>
      </c>
      <c r="B66" s="142">
        <v>5504</v>
      </c>
      <c r="C66" s="142">
        <v>5438</v>
      </c>
      <c r="D66" s="143">
        <v>-1.1991279125213623</v>
      </c>
      <c r="E66" s="142">
        <v>24757</v>
      </c>
      <c r="F66" s="142">
        <v>24236</v>
      </c>
      <c r="G66" s="143">
        <v>-2.1044552326202393</v>
      </c>
      <c r="H66" s="144">
        <v>4.498001575469971</v>
      </c>
      <c r="I66" s="144">
        <v>4.456785678863525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155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20374</v>
      </c>
      <c r="C6" s="142">
        <v>18247</v>
      </c>
      <c r="D6" s="143">
        <v>-10.439776420593262</v>
      </c>
      <c r="E6" s="142">
        <v>73823</v>
      </c>
      <c r="F6" s="142">
        <v>62581</v>
      </c>
      <c r="G6" s="143">
        <v>-15.228316307067871</v>
      </c>
      <c r="H6" s="144">
        <v>3.623392559144007</v>
      </c>
      <c r="I6" s="144">
        <v>3.4296596700827533</v>
      </c>
      <c r="J6" s="219"/>
      <c r="K6" s="219"/>
    </row>
    <row r="7" spans="1:11" ht="12">
      <c r="A7" s="145" t="s">
        <v>39</v>
      </c>
      <c r="B7" s="146">
        <v>868</v>
      </c>
      <c r="C7" s="146">
        <v>716</v>
      </c>
      <c r="D7" s="147">
        <v>-17.511520385742188</v>
      </c>
      <c r="E7" s="146">
        <v>3018</v>
      </c>
      <c r="F7" s="146">
        <v>2441</v>
      </c>
      <c r="G7" s="147">
        <v>-19.118621826171875</v>
      </c>
      <c r="H7" s="148">
        <v>3.4769585132598877</v>
      </c>
      <c r="I7" s="148">
        <v>3.4092178344726562</v>
      </c>
      <c r="J7" s="219"/>
      <c r="K7" s="219"/>
    </row>
    <row r="8" spans="1:11" ht="12">
      <c r="A8" s="145" t="s">
        <v>40</v>
      </c>
      <c r="B8" s="146">
        <v>1921</v>
      </c>
      <c r="C8" s="146">
        <v>1552</v>
      </c>
      <c r="D8" s="147">
        <v>-19.2087459564209</v>
      </c>
      <c r="E8" s="146">
        <v>9264</v>
      </c>
      <c r="F8" s="146">
        <v>7385</v>
      </c>
      <c r="G8" s="147">
        <v>-20.28281593322754</v>
      </c>
      <c r="H8" s="148">
        <v>4.822488307952881</v>
      </c>
      <c r="I8" s="148">
        <v>4.758376121520996</v>
      </c>
      <c r="J8" s="219"/>
      <c r="K8" s="219"/>
    </row>
    <row r="9" spans="1:11" ht="12">
      <c r="A9" s="145" t="s">
        <v>41</v>
      </c>
      <c r="B9" s="146">
        <v>134</v>
      </c>
      <c r="C9" s="146">
        <v>281</v>
      </c>
      <c r="D9" s="147">
        <v>109.70149230957031</v>
      </c>
      <c r="E9" s="146">
        <v>264</v>
      </c>
      <c r="F9" s="146">
        <v>579</v>
      </c>
      <c r="G9" s="147">
        <v>119.31818389892578</v>
      </c>
      <c r="H9" s="148">
        <v>1.970149278640747</v>
      </c>
      <c r="I9" s="148">
        <v>2.0604982376098633</v>
      </c>
      <c r="J9" s="219"/>
      <c r="K9" s="219"/>
    </row>
    <row r="10" spans="1:11" ht="12">
      <c r="A10" s="145" t="s">
        <v>42</v>
      </c>
      <c r="B10" s="146">
        <v>5</v>
      </c>
      <c r="C10" s="146">
        <v>6</v>
      </c>
      <c r="D10" s="147">
        <v>20</v>
      </c>
      <c r="E10" s="146">
        <v>9</v>
      </c>
      <c r="F10" s="146">
        <v>12</v>
      </c>
      <c r="G10" s="147">
        <v>33.33333206176758</v>
      </c>
      <c r="H10" s="148">
        <v>1.7999999523162842</v>
      </c>
      <c r="I10" s="148">
        <v>2</v>
      </c>
      <c r="J10" s="219"/>
      <c r="K10" s="219"/>
    </row>
    <row r="11" spans="1:11" ht="12">
      <c r="A11" s="145" t="s">
        <v>66</v>
      </c>
      <c r="B11" s="146">
        <v>184</v>
      </c>
      <c r="C11" s="146">
        <v>243</v>
      </c>
      <c r="D11" s="147">
        <v>32.065216064453125</v>
      </c>
      <c r="E11" s="146">
        <v>425</v>
      </c>
      <c r="F11" s="146">
        <v>450</v>
      </c>
      <c r="G11" s="147">
        <v>5.882352828979492</v>
      </c>
      <c r="H11" s="148">
        <v>2.3097825050354004</v>
      </c>
      <c r="I11" s="148">
        <v>1.8518518209457397</v>
      </c>
      <c r="J11" s="219"/>
      <c r="K11" s="219"/>
    </row>
    <row r="12" spans="1:11" ht="12">
      <c r="A12" s="145" t="s">
        <v>43</v>
      </c>
      <c r="B12" s="146">
        <v>465</v>
      </c>
      <c r="C12" s="146">
        <v>501</v>
      </c>
      <c r="D12" s="147">
        <v>7.7419352531433105</v>
      </c>
      <c r="E12" s="146">
        <v>2727</v>
      </c>
      <c r="F12" s="146">
        <v>2038</v>
      </c>
      <c r="G12" s="147">
        <v>-25.265859603881836</v>
      </c>
      <c r="H12" s="148">
        <v>5.864516258239746</v>
      </c>
      <c r="I12" s="148">
        <v>4.067864418029785</v>
      </c>
      <c r="J12" s="219"/>
      <c r="K12" s="219"/>
    </row>
    <row r="13" spans="1:11" ht="12">
      <c r="A13" s="145" t="s">
        <v>44</v>
      </c>
      <c r="B13" s="146">
        <v>35</v>
      </c>
      <c r="C13" s="146">
        <v>38</v>
      </c>
      <c r="D13" s="147">
        <v>8.571428298950195</v>
      </c>
      <c r="E13" s="146">
        <v>79</v>
      </c>
      <c r="F13" s="146">
        <v>178</v>
      </c>
      <c r="G13" s="147">
        <v>125.31645202636719</v>
      </c>
      <c r="H13" s="148">
        <v>2.2571427822113037</v>
      </c>
      <c r="I13" s="148">
        <v>4.684210300445557</v>
      </c>
      <c r="J13" s="219"/>
      <c r="K13" s="219"/>
    </row>
    <row r="14" spans="1:11" ht="12">
      <c r="A14" s="145" t="s">
        <v>45</v>
      </c>
      <c r="B14" s="146">
        <v>83</v>
      </c>
      <c r="C14" s="146">
        <v>103</v>
      </c>
      <c r="D14" s="147">
        <v>24.096385955810547</v>
      </c>
      <c r="E14" s="146">
        <v>216</v>
      </c>
      <c r="F14" s="146">
        <v>265</v>
      </c>
      <c r="G14" s="147">
        <v>22.685184478759766</v>
      </c>
      <c r="H14" s="148">
        <v>2.602409601211548</v>
      </c>
      <c r="I14" s="148">
        <v>2.572815418243408</v>
      </c>
      <c r="J14" s="219"/>
      <c r="K14" s="219"/>
    </row>
    <row r="15" spans="1:11" ht="12">
      <c r="A15" s="145" t="s">
        <v>46</v>
      </c>
      <c r="B15" s="146">
        <v>3632</v>
      </c>
      <c r="C15" s="146">
        <v>2978</v>
      </c>
      <c r="D15" s="147">
        <v>-18.006607055664062</v>
      </c>
      <c r="E15" s="146">
        <v>10043</v>
      </c>
      <c r="F15" s="146">
        <v>8018</v>
      </c>
      <c r="G15" s="147">
        <v>-20.163297653198242</v>
      </c>
      <c r="H15" s="148">
        <v>2.7651431560516357</v>
      </c>
      <c r="I15" s="148">
        <v>2.692410945892334</v>
      </c>
      <c r="J15" s="219"/>
      <c r="K15" s="219"/>
    </row>
    <row r="16" spans="1:11" ht="12">
      <c r="A16" s="145" t="s">
        <v>47</v>
      </c>
      <c r="B16" s="146">
        <v>4188</v>
      </c>
      <c r="C16" s="146">
        <v>4089</v>
      </c>
      <c r="D16" s="147">
        <v>-2.3638968467712402</v>
      </c>
      <c r="E16" s="146">
        <v>14781</v>
      </c>
      <c r="F16" s="146">
        <v>14067</v>
      </c>
      <c r="G16" s="147">
        <v>-4.830525875091553</v>
      </c>
      <c r="H16" s="148">
        <v>3.529369592666626</v>
      </c>
      <c r="I16" s="148">
        <v>3.4402053356170654</v>
      </c>
      <c r="J16" s="219"/>
      <c r="K16" s="219"/>
    </row>
    <row r="17" spans="1:11" ht="12">
      <c r="A17" s="145" t="s">
        <v>48</v>
      </c>
      <c r="B17" s="146">
        <v>1102</v>
      </c>
      <c r="C17" s="146">
        <v>275</v>
      </c>
      <c r="D17" s="147">
        <v>-75.04537200927734</v>
      </c>
      <c r="E17" s="146">
        <v>1284</v>
      </c>
      <c r="F17" s="146">
        <v>536</v>
      </c>
      <c r="G17" s="147">
        <v>-58.25545120239258</v>
      </c>
      <c r="H17" s="148">
        <v>1.165154218673706</v>
      </c>
      <c r="I17" s="148">
        <v>1.9490909576416016</v>
      </c>
      <c r="J17" s="219"/>
      <c r="K17" s="219"/>
    </row>
    <row r="18" spans="1:11" ht="12">
      <c r="A18" s="145" t="s">
        <v>49</v>
      </c>
      <c r="B18" s="146">
        <v>122</v>
      </c>
      <c r="C18" s="146">
        <v>156</v>
      </c>
      <c r="D18" s="147">
        <v>27.868852615356445</v>
      </c>
      <c r="E18" s="146">
        <v>344</v>
      </c>
      <c r="F18" s="146">
        <v>522</v>
      </c>
      <c r="G18" s="147">
        <v>51.74418640136719</v>
      </c>
      <c r="H18" s="148">
        <v>2.819672107696533</v>
      </c>
      <c r="I18" s="148">
        <v>3.346153736114502</v>
      </c>
      <c r="J18" s="219"/>
      <c r="K18" s="219"/>
    </row>
    <row r="19" spans="1:11" ht="12">
      <c r="A19" s="145" t="s">
        <v>50</v>
      </c>
      <c r="B19" s="146">
        <v>42</v>
      </c>
      <c r="C19" s="146">
        <v>30</v>
      </c>
      <c r="D19" s="147">
        <v>-28.571428298950195</v>
      </c>
      <c r="E19" s="146">
        <v>64</v>
      </c>
      <c r="F19" s="146">
        <v>46</v>
      </c>
      <c r="G19" s="147">
        <v>-28.125</v>
      </c>
      <c r="H19" s="148">
        <v>1.523809552192688</v>
      </c>
      <c r="I19" s="148">
        <v>1.5333333015441895</v>
      </c>
      <c r="J19" s="219"/>
      <c r="K19" s="219"/>
    </row>
    <row r="20" spans="1:11" ht="12">
      <c r="A20" s="145" t="s">
        <v>51</v>
      </c>
      <c r="B20" s="146">
        <v>84</v>
      </c>
      <c r="C20" s="146">
        <v>67</v>
      </c>
      <c r="D20" s="147">
        <v>-20.238094329833984</v>
      </c>
      <c r="E20" s="146">
        <v>291</v>
      </c>
      <c r="F20" s="146">
        <v>164</v>
      </c>
      <c r="G20" s="147">
        <v>-43.64261245727539</v>
      </c>
      <c r="H20" s="148">
        <v>3.4642856121063232</v>
      </c>
      <c r="I20" s="148">
        <v>2.447761297225952</v>
      </c>
      <c r="J20" s="219"/>
      <c r="K20" s="219"/>
    </row>
    <row r="21" spans="1:11" ht="12">
      <c r="A21" s="145" t="s">
        <v>52</v>
      </c>
      <c r="B21" s="146">
        <v>47</v>
      </c>
      <c r="C21" s="146">
        <v>53</v>
      </c>
      <c r="D21" s="147">
        <v>12.765957832336426</v>
      </c>
      <c r="E21" s="146">
        <v>150</v>
      </c>
      <c r="F21" s="146">
        <v>147</v>
      </c>
      <c r="G21" s="147">
        <v>-2</v>
      </c>
      <c r="H21" s="148">
        <v>3.1914894580841064</v>
      </c>
      <c r="I21" s="148">
        <v>2.7735848426818848</v>
      </c>
      <c r="J21" s="219"/>
      <c r="K21" s="219"/>
    </row>
    <row r="22" spans="1:11" ht="12">
      <c r="A22" s="145" t="s">
        <v>53</v>
      </c>
      <c r="B22" s="146">
        <v>40</v>
      </c>
      <c r="C22" s="146">
        <v>40</v>
      </c>
      <c r="D22" s="147">
        <v>0</v>
      </c>
      <c r="E22" s="146">
        <v>118</v>
      </c>
      <c r="F22" s="146">
        <v>135</v>
      </c>
      <c r="G22" s="147">
        <v>14.406779289245605</v>
      </c>
      <c r="H22" s="148">
        <v>2.950000047683716</v>
      </c>
      <c r="I22" s="148">
        <v>3.375</v>
      </c>
      <c r="J22" s="219"/>
      <c r="K22" s="219"/>
    </row>
    <row r="23" spans="1:11" ht="12">
      <c r="A23" s="145" t="s">
        <v>54</v>
      </c>
      <c r="B23" s="146">
        <v>2416</v>
      </c>
      <c r="C23" s="146">
        <v>2170</v>
      </c>
      <c r="D23" s="147">
        <v>-10.182119369506836</v>
      </c>
      <c r="E23" s="146">
        <v>11143</v>
      </c>
      <c r="F23" s="146">
        <v>10182</v>
      </c>
      <c r="G23" s="147">
        <v>-8.624248504638672</v>
      </c>
      <c r="H23" s="148">
        <v>4.612168788909912</v>
      </c>
      <c r="I23" s="148">
        <v>4.692165851593018</v>
      </c>
      <c r="J23" s="219"/>
      <c r="K23" s="219"/>
    </row>
    <row r="24" spans="1:11" ht="12">
      <c r="A24" s="145" t="s">
        <v>55</v>
      </c>
      <c r="B24" s="146">
        <v>795</v>
      </c>
      <c r="C24" s="146">
        <v>634</v>
      </c>
      <c r="D24" s="147">
        <v>-20.251571655273438</v>
      </c>
      <c r="E24" s="146">
        <v>2203</v>
      </c>
      <c r="F24" s="146">
        <v>1959</v>
      </c>
      <c r="G24" s="147">
        <v>-11.0758056640625</v>
      </c>
      <c r="H24" s="148">
        <v>2.771069288253784</v>
      </c>
      <c r="I24" s="148">
        <v>3.089905261993408</v>
      </c>
      <c r="J24" s="219"/>
      <c r="K24" s="219"/>
    </row>
    <row r="25" spans="1:11" ht="12">
      <c r="A25" s="145" t="s">
        <v>56</v>
      </c>
      <c r="B25" s="146">
        <v>79</v>
      </c>
      <c r="C25" s="146">
        <v>78</v>
      </c>
      <c r="D25" s="147">
        <v>-1.2658227682113647</v>
      </c>
      <c r="E25" s="146">
        <v>149</v>
      </c>
      <c r="F25" s="146">
        <v>140</v>
      </c>
      <c r="G25" s="147">
        <v>-6.040268421173096</v>
      </c>
      <c r="H25" s="148">
        <v>1.8860759735107422</v>
      </c>
      <c r="I25" s="148">
        <v>1.7948718070983887</v>
      </c>
      <c r="J25" s="219"/>
      <c r="K25" s="219"/>
    </row>
    <row r="26" spans="1:11" ht="12">
      <c r="A26" s="145" t="s">
        <v>57</v>
      </c>
      <c r="B26" s="146">
        <v>1418</v>
      </c>
      <c r="C26" s="146">
        <v>1470</v>
      </c>
      <c r="D26" s="147">
        <v>3.6671369075775146</v>
      </c>
      <c r="E26" s="146">
        <v>4589</v>
      </c>
      <c r="F26" s="146">
        <v>4475</v>
      </c>
      <c r="G26" s="147">
        <v>-2.484201431274414</v>
      </c>
      <c r="H26" s="148">
        <v>3.236248254776001</v>
      </c>
      <c r="I26" s="148">
        <v>3.044217586517334</v>
      </c>
      <c r="J26" s="219"/>
      <c r="K26" s="219"/>
    </row>
    <row r="27" spans="1:11" ht="12">
      <c r="A27" s="145" t="s">
        <v>58</v>
      </c>
      <c r="B27" s="146">
        <v>287</v>
      </c>
      <c r="C27" s="146">
        <v>429</v>
      </c>
      <c r="D27" s="147">
        <v>49.477352142333984</v>
      </c>
      <c r="E27" s="146">
        <v>694</v>
      </c>
      <c r="F27" s="146">
        <v>1040</v>
      </c>
      <c r="G27" s="147">
        <v>49.85590744018555</v>
      </c>
      <c r="H27" s="148">
        <v>2.418118476867676</v>
      </c>
      <c r="I27" s="148">
        <v>2.4242424964904785</v>
      </c>
      <c r="J27" s="219"/>
      <c r="K27" s="219"/>
    </row>
    <row r="28" spans="1:11" ht="12">
      <c r="A28" s="145" t="s">
        <v>59</v>
      </c>
      <c r="B28" s="146">
        <v>428</v>
      </c>
      <c r="C28" s="146">
        <v>519</v>
      </c>
      <c r="D28" s="147">
        <v>21.261682510375977</v>
      </c>
      <c r="E28" s="146">
        <v>1096</v>
      </c>
      <c r="F28" s="146">
        <v>1255</v>
      </c>
      <c r="G28" s="147">
        <v>14.507299423217773</v>
      </c>
      <c r="H28" s="148">
        <v>2.5607476234436035</v>
      </c>
      <c r="I28" s="148">
        <v>2.418111801147461</v>
      </c>
      <c r="J28" s="219"/>
      <c r="K28" s="219"/>
    </row>
    <row r="29" spans="1:11" ht="12">
      <c r="A29" s="145" t="s">
        <v>60</v>
      </c>
      <c r="B29" s="146">
        <v>107</v>
      </c>
      <c r="C29" s="146">
        <v>62</v>
      </c>
      <c r="D29" s="147">
        <v>-42.05607604980469</v>
      </c>
      <c r="E29" s="146">
        <v>321</v>
      </c>
      <c r="F29" s="146">
        <v>165</v>
      </c>
      <c r="G29" s="147">
        <v>-48.59812927246094</v>
      </c>
      <c r="H29" s="148">
        <v>3</v>
      </c>
      <c r="I29" s="148">
        <v>2.661290407180786</v>
      </c>
      <c r="J29" s="219"/>
      <c r="K29" s="219"/>
    </row>
    <row r="30" spans="1:11" ht="12">
      <c r="A30" s="145" t="s">
        <v>61</v>
      </c>
      <c r="B30" s="146">
        <v>138</v>
      </c>
      <c r="C30" s="146">
        <v>231</v>
      </c>
      <c r="D30" s="147">
        <v>67.39130401611328</v>
      </c>
      <c r="E30" s="146">
        <v>391</v>
      </c>
      <c r="F30" s="146">
        <v>465</v>
      </c>
      <c r="G30" s="147">
        <v>18.925830841064453</v>
      </c>
      <c r="H30" s="148">
        <v>2.8333332538604736</v>
      </c>
      <c r="I30" s="148">
        <v>2.012986898422241</v>
      </c>
      <c r="J30" s="219"/>
      <c r="K30" s="219"/>
    </row>
    <row r="31" spans="1:11" ht="12">
      <c r="A31" s="145" t="s">
        <v>62</v>
      </c>
      <c r="B31" s="146">
        <v>1240</v>
      </c>
      <c r="C31" s="146">
        <v>961</v>
      </c>
      <c r="D31" s="147">
        <v>-22.5</v>
      </c>
      <c r="E31" s="146">
        <v>8583</v>
      </c>
      <c r="F31" s="146">
        <v>4067</v>
      </c>
      <c r="G31" s="147">
        <v>-52.61563491821289</v>
      </c>
      <c r="H31" s="148">
        <v>6.921774387359619</v>
      </c>
      <c r="I31" s="148">
        <v>4.232049942016602</v>
      </c>
      <c r="J31" s="219"/>
      <c r="K31" s="219"/>
    </row>
    <row r="32" spans="1:11" ht="12">
      <c r="A32" s="145" t="s">
        <v>63</v>
      </c>
      <c r="B32" s="146">
        <v>217</v>
      </c>
      <c r="C32" s="146">
        <v>227</v>
      </c>
      <c r="D32" s="147">
        <v>4.60829496383667</v>
      </c>
      <c r="E32" s="146">
        <v>760</v>
      </c>
      <c r="F32" s="146">
        <v>940</v>
      </c>
      <c r="G32" s="147">
        <v>23.6842098236084</v>
      </c>
      <c r="H32" s="148">
        <v>3.5023040771484375</v>
      </c>
      <c r="I32" s="148">
        <v>4.140969276428223</v>
      </c>
      <c r="J32" s="219"/>
      <c r="K32" s="219"/>
    </row>
    <row r="33" spans="1:11" ht="12">
      <c r="A33" s="145" t="s">
        <v>64</v>
      </c>
      <c r="B33" s="146">
        <v>297</v>
      </c>
      <c r="C33" s="146">
        <v>338</v>
      </c>
      <c r="D33" s="147">
        <v>13.80471420288086</v>
      </c>
      <c r="E33" s="146">
        <v>817</v>
      </c>
      <c r="F33" s="146">
        <v>910</v>
      </c>
      <c r="G33" s="147">
        <v>11.383109092712402</v>
      </c>
      <c r="H33" s="148">
        <v>2.7508418560028076</v>
      </c>
      <c r="I33" s="148">
        <v>2.692307710647583</v>
      </c>
      <c r="J33" s="219"/>
      <c r="K33" s="219"/>
    </row>
    <row r="34" spans="1:11" ht="12">
      <c r="A34" s="141" t="s">
        <v>65</v>
      </c>
      <c r="B34" s="142">
        <v>3558</v>
      </c>
      <c r="C34" s="142">
        <v>2391</v>
      </c>
      <c r="D34" s="143">
        <v>-32.79932403564453</v>
      </c>
      <c r="E34" s="142">
        <v>7808</v>
      </c>
      <c r="F34" s="142">
        <v>5962</v>
      </c>
      <c r="G34" s="143">
        <v>-23.642417907714844</v>
      </c>
      <c r="H34" s="144">
        <v>2.1944912872400226</v>
      </c>
      <c r="I34" s="144">
        <v>2.493517356754496</v>
      </c>
      <c r="J34" s="219"/>
      <c r="K34" s="219"/>
    </row>
    <row r="35" spans="1:11" ht="12">
      <c r="A35" s="145" t="s">
        <v>67</v>
      </c>
      <c r="B35" s="146">
        <v>11</v>
      </c>
      <c r="C35" s="146">
        <v>15</v>
      </c>
      <c r="D35" s="147">
        <v>36.3636360168457</v>
      </c>
      <c r="E35" s="146">
        <v>20</v>
      </c>
      <c r="F35" s="146">
        <v>30</v>
      </c>
      <c r="G35" s="147">
        <v>50</v>
      </c>
      <c r="H35" s="148">
        <v>1.8181818723678589</v>
      </c>
      <c r="I35" s="148">
        <v>2</v>
      </c>
      <c r="J35" s="219"/>
      <c r="K35" s="219"/>
    </row>
    <row r="36" spans="1:11" ht="12">
      <c r="A36" s="145" t="s">
        <v>68</v>
      </c>
      <c r="B36" s="146">
        <v>204</v>
      </c>
      <c r="C36" s="146">
        <v>107</v>
      </c>
      <c r="D36" s="147">
        <v>-47.54901885986328</v>
      </c>
      <c r="E36" s="146">
        <v>800</v>
      </c>
      <c r="F36" s="146">
        <v>349</v>
      </c>
      <c r="G36" s="147">
        <v>-56.375</v>
      </c>
      <c r="H36" s="148">
        <v>3.9215686321258545</v>
      </c>
      <c r="I36" s="148">
        <v>3.2616822719573975</v>
      </c>
      <c r="J36" s="219"/>
      <c r="K36" s="219"/>
    </row>
    <row r="37" spans="1:11" ht="12">
      <c r="A37" s="145" t="s">
        <v>69</v>
      </c>
      <c r="B37" s="146">
        <v>1236</v>
      </c>
      <c r="C37" s="146">
        <v>418</v>
      </c>
      <c r="D37" s="147">
        <v>-66.18122863769531</v>
      </c>
      <c r="E37" s="146">
        <v>2152</v>
      </c>
      <c r="F37" s="146">
        <v>948</v>
      </c>
      <c r="G37" s="147">
        <v>-55.94795608520508</v>
      </c>
      <c r="H37" s="148">
        <v>1.7411003112792969</v>
      </c>
      <c r="I37" s="148">
        <v>2.2679426670074463</v>
      </c>
      <c r="J37" s="219"/>
      <c r="K37" s="219"/>
    </row>
    <row r="38" spans="1:11" ht="12">
      <c r="A38" s="145" t="s">
        <v>70</v>
      </c>
      <c r="B38" s="146">
        <v>1195</v>
      </c>
      <c r="C38" s="146">
        <v>1089</v>
      </c>
      <c r="D38" s="147">
        <v>-8.870292663574219</v>
      </c>
      <c r="E38" s="146">
        <v>2871</v>
      </c>
      <c r="F38" s="146">
        <v>2768</v>
      </c>
      <c r="G38" s="147">
        <v>-3.5876002311706543</v>
      </c>
      <c r="H38" s="148">
        <v>2.402510404586792</v>
      </c>
      <c r="I38" s="148">
        <v>2.541781425476074</v>
      </c>
      <c r="J38" s="219"/>
      <c r="K38" s="219"/>
    </row>
    <row r="39" spans="1:11" ht="12">
      <c r="A39" s="145" t="s">
        <v>71</v>
      </c>
      <c r="B39" s="146">
        <v>320</v>
      </c>
      <c r="C39" s="146">
        <v>284</v>
      </c>
      <c r="D39" s="147">
        <v>-11.25</v>
      </c>
      <c r="E39" s="146">
        <v>790</v>
      </c>
      <c r="F39" s="146">
        <v>635</v>
      </c>
      <c r="G39" s="147">
        <v>-19.62025260925293</v>
      </c>
      <c r="H39" s="148">
        <v>2.46875</v>
      </c>
      <c r="I39" s="148">
        <v>2.235915422439575</v>
      </c>
      <c r="J39" s="219"/>
      <c r="K39" s="219"/>
    </row>
    <row r="40" spans="1:11" ht="12">
      <c r="A40" s="145" t="s">
        <v>72</v>
      </c>
      <c r="B40" s="146">
        <v>202</v>
      </c>
      <c r="C40" s="146">
        <v>84</v>
      </c>
      <c r="D40" s="147">
        <v>-58.41584014892578</v>
      </c>
      <c r="E40" s="146">
        <v>345</v>
      </c>
      <c r="F40" s="146">
        <v>233</v>
      </c>
      <c r="G40" s="147">
        <v>-32.463768005371094</v>
      </c>
      <c r="H40" s="148">
        <v>1.707920789718628</v>
      </c>
      <c r="I40" s="148">
        <v>2.7738094329833984</v>
      </c>
      <c r="J40" s="219"/>
      <c r="K40" s="219"/>
    </row>
    <row r="41" spans="1:11" ht="12">
      <c r="A41" s="145" t="s">
        <v>73</v>
      </c>
      <c r="B41" s="146">
        <v>390</v>
      </c>
      <c r="C41" s="146">
        <v>394</v>
      </c>
      <c r="D41" s="147">
        <v>1.0256410837173462</v>
      </c>
      <c r="E41" s="146">
        <v>830</v>
      </c>
      <c r="F41" s="146">
        <v>999</v>
      </c>
      <c r="G41" s="147">
        <v>20.361446380615234</v>
      </c>
      <c r="H41" s="148">
        <v>2.1282050609588623</v>
      </c>
      <c r="I41" s="148">
        <v>2.5355329513549805</v>
      </c>
      <c r="J41" s="219"/>
      <c r="K41" s="219"/>
    </row>
    <row r="42" spans="1:11" s="134" customFormat="1" ht="12">
      <c r="A42" s="141" t="s">
        <v>74</v>
      </c>
      <c r="B42" s="142">
        <v>8557</v>
      </c>
      <c r="C42" s="142">
        <v>12935</v>
      </c>
      <c r="D42" s="143">
        <v>51.16279220581055</v>
      </c>
      <c r="E42" s="142">
        <v>17594</v>
      </c>
      <c r="F42" s="142">
        <v>19562</v>
      </c>
      <c r="G42" s="143">
        <v>11.18563175201416</v>
      </c>
      <c r="H42" s="144">
        <v>2.0560944256164544</v>
      </c>
      <c r="I42" s="144">
        <v>1.5123308851952069</v>
      </c>
      <c r="J42" s="219"/>
      <c r="K42" s="219"/>
    </row>
    <row r="43" spans="1:11" s="134" customFormat="1" ht="12">
      <c r="A43" s="145" t="s">
        <v>75</v>
      </c>
      <c r="B43" s="146">
        <v>182</v>
      </c>
      <c r="C43" s="146">
        <v>182</v>
      </c>
      <c r="D43" s="147">
        <v>0</v>
      </c>
      <c r="E43" s="146">
        <v>446</v>
      </c>
      <c r="F43" s="146">
        <v>429</v>
      </c>
      <c r="G43" s="147">
        <v>-3.811659097671509</v>
      </c>
      <c r="H43" s="148">
        <v>2.450549364089966</v>
      </c>
      <c r="I43" s="148">
        <v>2.357142925262451</v>
      </c>
      <c r="J43" s="219"/>
      <c r="K43" s="219"/>
    </row>
    <row r="44" spans="1:11" ht="12">
      <c r="A44" s="145" t="s">
        <v>76</v>
      </c>
      <c r="B44" s="146">
        <v>1544</v>
      </c>
      <c r="C44" s="146">
        <v>1373</v>
      </c>
      <c r="D44" s="147">
        <v>-11.075129508972168</v>
      </c>
      <c r="E44" s="146">
        <v>4955</v>
      </c>
      <c r="F44" s="146">
        <v>3606</v>
      </c>
      <c r="G44" s="147">
        <v>-27.225025177001953</v>
      </c>
      <c r="H44" s="148">
        <v>3.2091968059539795</v>
      </c>
      <c r="I44" s="148">
        <v>2.6263656616210938</v>
      </c>
      <c r="J44" s="219"/>
      <c r="K44" s="219"/>
    </row>
    <row r="45" spans="1:11" ht="12">
      <c r="A45" s="145" t="s">
        <v>77</v>
      </c>
      <c r="B45" s="146">
        <v>13</v>
      </c>
      <c r="C45" s="146">
        <v>35</v>
      </c>
      <c r="D45" s="147">
        <v>169.23077392578125</v>
      </c>
      <c r="E45" s="146">
        <v>23</v>
      </c>
      <c r="F45" s="146">
        <v>85</v>
      </c>
      <c r="G45" s="147">
        <v>269.5652160644531</v>
      </c>
      <c r="H45" s="148">
        <v>1.7692307233810425</v>
      </c>
      <c r="I45" s="148">
        <v>2.4285714626312256</v>
      </c>
      <c r="J45" s="219"/>
      <c r="K45" s="219"/>
    </row>
    <row r="46" spans="1:11" ht="12">
      <c r="A46" s="145" t="s">
        <v>78</v>
      </c>
      <c r="B46" s="146">
        <v>15</v>
      </c>
      <c r="C46" s="146">
        <v>36</v>
      </c>
      <c r="D46" s="147">
        <v>140</v>
      </c>
      <c r="E46" s="146">
        <v>22</v>
      </c>
      <c r="F46" s="146">
        <v>74</v>
      </c>
      <c r="G46" s="147">
        <v>236.36363220214844</v>
      </c>
      <c r="H46" s="148">
        <v>1.4666666984558105</v>
      </c>
      <c r="I46" s="148">
        <v>2.055555582046509</v>
      </c>
      <c r="J46" s="219"/>
      <c r="K46" s="219"/>
    </row>
    <row r="47" spans="1:11" ht="12">
      <c r="A47" s="145" t="s">
        <v>79</v>
      </c>
      <c r="B47" s="146">
        <v>10</v>
      </c>
      <c r="C47" s="146">
        <v>13</v>
      </c>
      <c r="D47" s="147">
        <v>30</v>
      </c>
      <c r="E47" s="146">
        <v>13</v>
      </c>
      <c r="F47" s="146">
        <v>21</v>
      </c>
      <c r="G47" s="147">
        <v>61.53845977783203</v>
      </c>
      <c r="H47" s="148">
        <v>1.2999999523162842</v>
      </c>
      <c r="I47" s="148">
        <v>1.615384578704834</v>
      </c>
      <c r="J47" s="219"/>
      <c r="K47" s="219"/>
    </row>
    <row r="48" spans="1:11" ht="12">
      <c r="A48" s="145" t="s">
        <v>80</v>
      </c>
      <c r="B48" s="146">
        <v>280</v>
      </c>
      <c r="C48" s="146">
        <v>435</v>
      </c>
      <c r="D48" s="147">
        <v>55.35714340209961</v>
      </c>
      <c r="E48" s="146">
        <v>826</v>
      </c>
      <c r="F48" s="146">
        <v>958</v>
      </c>
      <c r="G48" s="147">
        <v>15.980629920959473</v>
      </c>
      <c r="H48" s="148">
        <v>2.950000047683716</v>
      </c>
      <c r="I48" s="148">
        <v>2.202298879623413</v>
      </c>
      <c r="J48" s="219"/>
      <c r="K48" s="219"/>
    </row>
    <row r="49" spans="1:11" ht="12">
      <c r="A49" s="145" t="s">
        <v>81</v>
      </c>
      <c r="B49" s="146">
        <v>47</v>
      </c>
      <c r="C49" s="146">
        <v>75</v>
      </c>
      <c r="D49" s="147">
        <v>59.574466705322266</v>
      </c>
      <c r="E49" s="146">
        <v>172</v>
      </c>
      <c r="F49" s="146">
        <v>204</v>
      </c>
      <c r="G49" s="147">
        <v>18.604650497436523</v>
      </c>
      <c r="H49" s="148">
        <v>3.659574508666992</v>
      </c>
      <c r="I49" s="148">
        <v>2.7200000286102295</v>
      </c>
      <c r="J49" s="219"/>
      <c r="K49" s="219"/>
    </row>
    <row r="50" spans="1:11" ht="12">
      <c r="A50" s="145" t="s">
        <v>82</v>
      </c>
      <c r="B50" s="146">
        <v>57</v>
      </c>
      <c r="C50" s="146">
        <v>65</v>
      </c>
      <c r="D50" s="147">
        <v>14.035087585449219</v>
      </c>
      <c r="E50" s="146">
        <v>117</v>
      </c>
      <c r="F50" s="146">
        <v>180</v>
      </c>
      <c r="G50" s="147">
        <v>53.846153259277344</v>
      </c>
      <c r="H50" s="148">
        <v>2.0526316165924072</v>
      </c>
      <c r="I50" s="148">
        <v>2.769230842590332</v>
      </c>
      <c r="J50" s="219"/>
      <c r="K50" s="219"/>
    </row>
    <row r="51" spans="1:11" ht="12">
      <c r="A51" s="145" t="s">
        <v>83</v>
      </c>
      <c r="B51" s="146">
        <v>900</v>
      </c>
      <c r="C51" s="146">
        <v>2530</v>
      </c>
      <c r="D51" s="147">
        <v>181.11111450195312</v>
      </c>
      <c r="E51" s="146">
        <v>1211</v>
      </c>
      <c r="F51" s="146">
        <v>2837</v>
      </c>
      <c r="G51" s="147">
        <v>134.26919555664062</v>
      </c>
      <c r="H51" s="148">
        <v>1.3455555438995361</v>
      </c>
      <c r="I51" s="148">
        <v>1.1213438510894775</v>
      </c>
      <c r="J51" s="219"/>
      <c r="K51" s="219"/>
    </row>
    <row r="52" spans="1:11" ht="12">
      <c r="A52" s="145" t="s">
        <v>84</v>
      </c>
      <c r="B52" s="146">
        <v>72</v>
      </c>
      <c r="C52" s="146">
        <v>100</v>
      </c>
      <c r="D52" s="147">
        <v>38.88888931274414</v>
      </c>
      <c r="E52" s="146">
        <v>174</v>
      </c>
      <c r="F52" s="146">
        <v>263</v>
      </c>
      <c r="G52" s="147">
        <v>51.1494255065918</v>
      </c>
      <c r="H52" s="148">
        <v>2.4166667461395264</v>
      </c>
      <c r="I52" s="148">
        <v>2.630000114440918</v>
      </c>
      <c r="J52" s="219"/>
      <c r="K52" s="219"/>
    </row>
    <row r="53" spans="1:11" ht="12">
      <c r="A53" s="145" t="s">
        <v>85</v>
      </c>
      <c r="B53" s="146">
        <v>54</v>
      </c>
      <c r="C53" s="146">
        <v>25</v>
      </c>
      <c r="D53" s="147">
        <v>-53.703704833984375</v>
      </c>
      <c r="E53" s="146">
        <v>58</v>
      </c>
      <c r="F53" s="146">
        <v>61</v>
      </c>
      <c r="G53" s="147">
        <v>5.1724138259887695</v>
      </c>
      <c r="H53" s="148">
        <v>1.0740740299224854</v>
      </c>
      <c r="I53" s="148">
        <v>2.440000057220459</v>
      </c>
      <c r="J53" s="219"/>
      <c r="K53" s="219"/>
    </row>
    <row r="54" spans="1:11" ht="12">
      <c r="A54" s="145" t="s">
        <v>86</v>
      </c>
      <c r="B54" s="146">
        <v>2267</v>
      </c>
      <c r="C54" s="146">
        <v>6157</v>
      </c>
      <c r="D54" s="147">
        <v>171.5924072265625</v>
      </c>
      <c r="E54" s="146">
        <v>2560</v>
      </c>
      <c r="F54" s="146">
        <v>6294</v>
      </c>
      <c r="G54" s="147">
        <v>145.859375</v>
      </c>
      <c r="H54" s="148">
        <v>1.1292457580566406</v>
      </c>
      <c r="I54" s="148">
        <v>1.0222511291503906</v>
      </c>
      <c r="J54" s="219"/>
      <c r="K54" s="219"/>
    </row>
    <row r="55" spans="1:11" ht="12">
      <c r="A55" s="145" t="s">
        <v>87</v>
      </c>
      <c r="B55" s="146">
        <v>1372</v>
      </c>
      <c r="C55" s="146">
        <v>874</v>
      </c>
      <c r="D55" s="147">
        <v>-36.2973747253418</v>
      </c>
      <c r="E55" s="146">
        <v>3354</v>
      </c>
      <c r="F55" s="146">
        <v>2256</v>
      </c>
      <c r="G55" s="147">
        <v>-32.737030029296875</v>
      </c>
      <c r="H55" s="148">
        <v>2.444606304168701</v>
      </c>
      <c r="I55" s="148">
        <v>2.581235647201538</v>
      </c>
      <c r="J55" s="219"/>
      <c r="K55" s="219"/>
    </row>
    <row r="56" spans="1:11" ht="12">
      <c r="A56" s="145" t="s">
        <v>88</v>
      </c>
      <c r="B56" s="146">
        <v>133</v>
      </c>
      <c r="C56" s="146">
        <v>102</v>
      </c>
      <c r="D56" s="147">
        <v>-23.308271408081055</v>
      </c>
      <c r="E56" s="146">
        <v>465</v>
      </c>
      <c r="F56" s="146">
        <v>290</v>
      </c>
      <c r="G56" s="147">
        <v>-37.63440704345703</v>
      </c>
      <c r="H56" s="148">
        <v>3.4962406158447266</v>
      </c>
      <c r="I56" s="148">
        <v>2.843137264251709</v>
      </c>
      <c r="J56" s="219"/>
      <c r="K56" s="219"/>
    </row>
    <row r="57" spans="1:11" ht="12">
      <c r="A57" s="145" t="s">
        <v>89</v>
      </c>
      <c r="B57" s="146">
        <v>1075</v>
      </c>
      <c r="C57" s="146">
        <v>483</v>
      </c>
      <c r="D57" s="147">
        <v>-55.069766998291016</v>
      </c>
      <c r="E57" s="146">
        <v>1397</v>
      </c>
      <c r="F57" s="146">
        <v>785</v>
      </c>
      <c r="G57" s="147">
        <v>-43.80815887451172</v>
      </c>
      <c r="H57" s="148">
        <v>1.2995349168777466</v>
      </c>
      <c r="I57" s="148">
        <v>1.6252588033676147</v>
      </c>
      <c r="J57" s="219"/>
      <c r="K57" s="219"/>
    </row>
    <row r="58" spans="1:11" ht="12">
      <c r="A58" s="145" t="s">
        <v>90</v>
      </c>
      <c r="B58" s="146">
        <v>79</v>
      </c>
      <c r="C58" s="146">
        <v>38</v>
      </c>
      <c r="D58" s="147">
        <v>-51.89873504638672</v>
      </c>
      <c r="E58" s="146">
        <v>543</v>
      </c>
      <c r="F58" s="146">
        <v>211</v>
      </c>
      <c r="G58" s="147">
        <v>-61.14180374145508</v>
      </c>
      <c r="H58" s="148">
        <v>6.873417854309082</v>
      </c>
      <c r="I58" s="148">
        <v>5.552631378173828</v>
      </c>
      <c r="J58" s="219"/>
      <c r="K58" s="219"/>
    </row>
    <row r="59" spans="1:11" ht="12">
      <c r="A59" s="145" t="s">
        <v>91</v>
      </c>
      <c r="B59" s="146">
        <v>118</v>
      </c>
      <c r="C59" s="146">
        <v>90</v>
      </c>
      <c r="D59" s="147">
        <v>-23.72881317138672</v>
      </c>
      <c r="E59" s="146">
        <v>353</v>
      </c>
      <c r="F59" s="146">
        <v>169</v>
      </c>
      <c r="G59" s="147">
        <v>-52.1246452331543</v>
      </c>
      <c r="H59" s="148">
        <v>2.991525411605835</v>
      </c>
      <c r="I59" s="148">
        <v>1.8777778148651123</v>
      </c>
      <c r="J59" s="219"/>
      <c r="K59" s="219"/>
    </row>
    <row r="60" spans="1:11" ht="12">
      <c r="A60" s="145" t="s">
        <v>92</v>
      </c>
      <c r="B60" s="146">
        <v>15</v>
      </c>
      <c r="C60" s="146">
        <v>36</v>
      </c>
      <c r="D60" s="147">
        <v>140</v>
      </c>
      <c r="E60" s="146">
        <v>47</v>
      </c>
      <c r="F60" s="146">
        <v>104</v>
      </c>
      <c r="G60" s="147">
        <v>121.27659606933594</v>
      </c>
      <c r="H60" s="148">
        <v>3.133333444595337</v>
      </c>
      <c r="I60" s="148">
        <v>2.8888888359069824</v>
      </c>
      <c r="J60" s="219"/>
      <c r="K60" s="219"/>
    </row>
    <row r="61" spans="1:11" ht="12">
      <c r="A61" s="145" t="s">
        <v>93</v>
      </c>
      <c r="B61" s="146">
        <v>65</v>
      </c>
      <c r="C61" s="146">
        <v>65</v>
      </c>
      <c r="D61" s="147">
        <v>0</v>
      </c>
      <c r="E61" s="146">
        <v>214</v>
      </c>
      <c r="F61" s="146">
        <v>155</v>
      </c>
      <c r="G61" s="147">
        <v>-27.570093154907227</v>
      </c>
      <c r="H61" s="148">
        <v>3.2923076152801514</v>
      </c>
      <c r="I61" s="148">
        <v>2.384615421295166</v>
      </c>
      <c r="J61" s="219"/>
      <c r="K61" s="219"/>
    </row>
    <row r="62" spans="1:11" ht="12">
      <c r="A62" s="145" t="s">
        <v>94</v>
      </c>
      <c r="B62" s="146">
        <v>227</v>
      </c>
      <c r="C62" s="146">
        <v>174</v>
      </c>
      <c r="D62" s="147">
        <v>-23.3480167388916</v>
      </c>
      <c r="E62" s="146">
        <v>586</v>
      </c>
      <c r="F62" s="146">
        <v>493</v>
      </c>
      <c r="G62" s="147">
        <v>-15.870306968688965</v>
      </c>
      <c r="H62" s="148">
        <v>2.58149790763855</v>
      </c>
      <c r="I62" s="148">
        <v>2.8333332538604736</v>
      </c>
      <c r="J62" s="219"/>
      <c r="K62" s="219"/>
    </row>
    <row r="63" spans="1:11" ht="12">
      <c r="A63" s="145" t="s">
        <v>95</v>
      </c>
      <c r="B63" s="146">
        <v>32</v>
      </c>
      <c r="C63" s="146">
        <v>47</v>
      </c>
      <c r="D63" s="147">
        <v>46.875</v>
      </c>
      <c r="E63" s="146">
        <v>58</v>
      </c>
      <c r="F63" s="146">
        <v>87</v>
      </c>
      <c r="G63" s="147">
        <v>50</v>
      </c>
      <c r="H63" s="148">
        <v>1.8125</v>
      </c>
      <c r="I63" s="148">
        <v>1.851063847541809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32489</v>
      </c>
      <c r="C66" s="142">
        <v>33573</v>
      </c>
      <c r="D66" s="143">
        <v>3.3365139961242676</v>
      </c>
      <c r="E66" s="142">
        <v>99225</v>
      </c>
      <c r="F66" s="142">
        <v>88105</v>
      </c>
      <c r="G66" s="143">
        <v>-11.206852912902832</v>
      </c>
      <c r="H66" s="144">
        <v>3.054110527038574</v>
      </c>
      <c r="I66" s="144">
        <v>2.624281406402588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156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23947</v>
      </c>
      <c r="C6" s="142">
        <v>21706</v>
      </c>
      <c r="D6" s="143">
        <v>-9.358165740966797</v>
      </c>
      <c r="E6" s="142">
        <v>141515</v>
      </c>
      <c r="F6" s="142">
        <v>120322</v>
      </c>
      <c r="G6" s="143">
        <v>-14.975797653198242</v>
      </c>
      <c r="H6" s="144">
        <v>5.9095084979329355</v>
      </c>
      <c r="I6" s="144">
        <v>5.543259928130471</v>
      </c>
      <c r="J6" s="219"/>
      <c r="K6" s="219"/>
    </row>
    <row r="7" spans="1:11" ht="12">
      <c r="A7" s="145" t="s">
        <v>39</v>
      </c>
      <c r="B7" s="146">
        <v>853</v>
      </c>
      <c r="C7" s="146">
        <v>671</v>
      </c>
      <c r="D7" s="147">
        <v>-21.33646011352539</v>
      </c>
      <c r="E7" s="146">
        <v>3539</v>
      </c>
      <c r="F7" s="146">
        <v>2933</v>
      </c>
      <c r="G7" s="147">
        <v>-17.12348175048828</v>
      </c>
      <c r="H7" s="148">
        <v>4.148886203765869</v>
      </c>
      <c r="I7" s="148">
        <v>4.371088027954102</v>
      </c>
      <c r="J7" s="219"/>
      <c r="K7" s="219"/>
    </row>
    <row r="8" spans="1:11" ht="12">
      <c r="A8" s="145" t="s">
        <v>40</v>
      </c>
      <c r="B8" s="146">
        <v>1802</v>
      </c>
      <c r="C8" s="146">
        <v>1278</v>
      </c>
      <c r="D8" s="147">
        <v>-29.07880210876465</v>
      </c>
      <c r="E8" s="146">
        <v>12622</v>
      </c>
      <c r="F8" s="146">
        <v>8889</v>
      </c>
      <c r="G8" s="147">
        <v>-29.57534408569336</v>
      </c>
      <c r="H8" s="148">
        <v>7.004439353942871</v>
      </c>
      <c r="I8" s="148">
        <v>6.955399036407471</v>
      </c>
      <c r="J8" s="219"/>
      <c r="K8" s="219"/>
    </row>
    <row r="9" spans="1:11" ht="12">
      <c r="A9" s="145" t="s">
        <v>41</v>
      </c>
      <c r="B9" s="146">
        <v>53</v>
      </c>
      <c r="C9" s="146">
        <v>198</v>
      </c>
      <c r="D9" s="147">
        <v>273.58489990234375</v>
      </c>
      <c r="E9" s="146">
        <v>178</v>
      </c>
      <c r="F9" s="146">
        <v>416</v>
      </c>
      <c r="G9" s="147">
        <v>133.70787048339844</v>
      </c>
      <c r="H9" s="148">
        <v>3.358490467071533</v>
      </c>
      <c r="I9" s="148">
        <v>2.1010100841522217</v>
      </c>
      <c r="J9" s="219"/>
      <c r="K9" s="219"/>
    </row>
    <row r="10" spans="1:11" ht="12">
      <c r="A10" s="145" t="s">
        <v>42</v>
      </c>
      <c r="B10" s="146">
        <v>1</v>
      </c>
      <c r="C10" s="146">
        <v>0</v>
      </c>
      <c r="D10" s="147">
        <v>-100</v>
      </c>
      <c r="E10" s="146">
        <v>1</v>
      </c>
      <c r="F10" s="146">
        <v>0</v>
      </c>
      <c r="G10" s="147">
        <v>-100</v>
      </c>
      <c r="H10" s="148">
        <v>1</v>
      </c>
      <c r="I10" s="148" t="s">
        <v>27</v>
      </c>
      <c r="J10" s="219"/>
      <c r="K10" s="219"/>
    </row>
    <row r="11" spans="1:11" ht="12">
      <c r="A11" s="145" t="s">
        <v>66</v>
      </c>
      <c r="B11" s="146">
        <v>122</v>
      </c>
      <c r="C11" s="146">
        <v>130</v>
      </c>
      <c r="D11" s="147">
        <v>6.557376861572266</v>
      </c>
      <c r="E11" s="146">
        <v>276</v>
      </c>
      <c r="F11" s="146">
        <v>378</v>
      </c>
      <c r="G11" s="147">
        <v>36.956520080566406</v>
      </c>
      <c r="H11" s="148">
        <v>2.2622950077056885</v>
      </c>
      <c r="I11" s="148">
        <v>2.9076921939849854</v>
      </c>
      <c r="J11" s="219"/>
      <c r="K11" s="219"/>
    </row>
    <row r="12" spans="1:11" ht="12">
      <c r="A12" s="145" t="s">
        <v>43</v>
      </c>
      <c r="B12" s="146">
        <v>829</v>
      </c>
      <c r="C12" s="146">
        <v>888</v>
      </c>
      <c r="D12" s="147">
        <v>7.117008209228516</v>
      </c>
      <c r="E12" s="146">
        <v>5284</v>
      </c>
      <c r="F12" s="146">
        <v>5651</v>
      </c>
      <c r="G12" s="147">
        <v>6.94549560546875</v>
      </c>
      <c r="H12" s="148">
        <v>6.373944282531738</v>
      </c>
      <c r="I12" s="148">
        <v>6.363738536834717</v>
      </c>
      <c r="J12" s="219"/>
      <c r="K12" s="219"/>
    </row>
    <row r="13" spans="1:11" ht="12">
      <c r="A13" s="145" t="s">
        <v>44</v>
      </c>
      <c r="B13" s="146">
        <v>46</v>
      </c>
      <c r="C13" s="146">
        <v>28</v>
      </c>
      <c r="D13" s="147">
        <v>-39.130435943603516</v>
      </c>
      <c r="E13" s="146">
        <v>100</v>
      </c>
      <c r="F13" s="146">
        <v>59</v>
      </c>
      <c r="G13" s="147">
        <v>-41</v>
      </c>
      <c r="H13" s="148">
        <v>2.17391300201416</v>
      </c>
      <c r="I13" s="148">
        <v>2.107142925262451</v>
      </c>
      <c r="J13" s="219"/>
      <c r="K13" s="219"/>
    </row>
    <row r="14" spans="1:11" ht="12">
      <c r="A14" s="145" t="s">
        <v>45</v>
      </c>
      <c r="B14" s="146">
        <v>68</v>
      </c>
      <c r="C14" s="146">
        <v>62</v>
      </c>
      <c r="D14" s="147">
        <v>-8.823529243469238</v>
      </c>
      <c r="E14" s="146">
        <v>220</v>
      </c>
      <c r="F14" s="146">
        <v>243</v>
      </c>
      <c r="G14" s="147">
        <v>10.454545021057129</v>
      </c>
      <c r="H14" s="148">
        <v>3.2352941036224365</v>
      </c>
      <c r="I14" s="148">
        <v>3.9193549156188965</v>
      </c>
      <c r="J14" s="219"/>
      <c r="K14" s="219"/>
    </row>
    <row r="15" spans="1:11" ht="12">
      <c r="A15" s="145" t="s">
        <v>46</v>
      </c>
      <c r="B15" s="146">
        <v>2358</v>
      </c>
      <c r="C15" s="146">
        <v>2561</v>
      </c>
      <c r="D15" s="147">
        <v>8.608990669250488</v>
      </c>
      <c r="E15" s="146">
        <v>9823</v>
      </c>
      <c r="F15" s="146">
        <v>9972</v>
      </c>
      <c r="G15" s="147">
        <v>1.5168482065200806</v>
      </c>
      <c r="H15" s="148">
        <v>4.165818691253662</v>
      </c>
      <c r="I15" s="148">
        <v>3.893791437149048</v>
      </c>
      <c r="J15" s="219"/>
      <c r="K15" s="219"/>
    </row>
    <row r="16" spans="1:11" ht="12">
      <c r="A16" s="145" t="s">
        <v>47</v>
      </c>
      <c r="B16" s="146">
        <v>5079</v>
      </c>
      <c r="C16" s="146">
        <v>5142</v>
      </c>
      <c r="D16" s="147">
        <v>1.2404016256332397</v>
      </c>
      <c r="E16" s="146">
        <v>27483</v>
      </c>
      <c r="F16" s="146">
        <v>26617</v>
      </c>
      <c r="G16" s="147">
        <v>-3.151038885116577</v>
      </c>
      <c r="H16" s="148">
        <v>5.411104679107666</v>
      </c>
      <c r="I16" s="148">
        <v>5.176390647888184</v>
      </c>
      <c r="J16" s="219"/>
      <c r="K16" s="219"/>
    </row>
    <row r="17" spans="1:11" ht="12">
      <c r="A17" s="145" t="s">
        <v>48</v>
      </c>
      <c r="B17" s="146">
        <v>1069</v>
      </c>
      <c r="C17" s="146">
        <v>168</v>
      </c>
      <c r="D17" s="147">
        <v>-84.28437805175781</v>
      </c>
      <c r="E17" s="146">
        <v>1216</v>
      </c>
      <c r="F17" s="146">
        <v>204</v>
      </c>
      <c r="G17" s="147">
        <v>-83.22368621826172</v>
      </c>
      <c r="H17" s="148">
        <v>1.1375117301940918</v>
      </c>
      <c r="I17" s="148">
        <v>1.2142857313156128</v>
      </c>
      <c r="J17" s="219"/>
      <c r="K17" s="219"/>
    </row>
    <row r="18" spans="1:11" ht="12">
      <c r="A18" s="145" t="s">
        <v>49</v>
      </c>
      <c r="B18" s="146">
        <v>62</v>
      </c>
      <c r="C18" s="146">
        <v>128</v>
      </c>
      <c r="D18" s="147">
        <v>106.45161437988281</v>
      </c>
      <c r="E18" s="146">
        <v>209</v>
      </c>
      <c r="F18" s="146">
        <v>549</v>
      </c>
      <c r="G18" s="147">
        <v>162.67942810058594</v>
      </c>
      <c r="H18" s="148">
        <v>3.3709676265716553</v>
      </c>
      <c r="I18" s="148">
        <v>4.2890625</v>
      </c>
      <c r="J18" s="219"/>
      <c r="K18" s="219"/>
    </row>
    <row r="19" spans="1:11" ht="12">
      <c r="A19" s="145" t="s">
        <v>50</v>
      </c>
      <c r="B19" s="146">
        <v>26</v>
      </c>
      <c r="C19" s="146">
        <v>20</v>
      </c>
      <c r="D19" s="147">
        <v>-23.076923370361328</v>
      </c>
      <c r="E19" s="146">
        <v>110</v>
      </c>
      <c r="F19" s="146">
        <v>86</v>
      </c>
      <c r="G19" s="147">
        <v>-21.81818199157715</v>
      </c>
      <c r="H19" s="148">
        <v>4.230769157409668</v>
      </c>
      <c r="I19" s="148">
        <v>4.300000190734863</v>
      </c>
      <c r="J19" s="219"/>
      <c r="K19" s="219"/>
    </row>
    <row r="20" spans="1:11" ht="12">
      <c r="A20" s="145" t="s">
        <v>51</v>
      </c>
      <c r="B20" s="146">
        <v>85</v>
      </c>
      <c r="C20" s="146">
        <v>65</v>
      </c>
      <c r="D20" s="147">
        <v>-23.52941131591797</v>
      </c>
      <c r="E20" s="146">
        <v>299</v>
      </c>
      <c r="F20" s="146">
        <v>195</v>
      </c>
      <c r="G20" s="147">
        <v>-34.78260803222656</v>
      </c>
      <c r="H20" s="148">
        <v>3.5176470279693604</v>
      </c>
      <c r="I20" s="148">
        <v>3</v>
      </c>
      <c r="J20" s="219"/>
      <c r="K20" s="219"/>
    </row>
    <row r="21" spans="1:11" ht="12">
      <c r="A21" s="145" t="s">
        <v>52</v>
      </c>
      <c r="B21" s="146">
        <v>13</v>
      </c>
      <c r="C21" s="146">
        <v>33</v>
      </c>
      <c r="D21" s="147">
        <v>153.84616088867188</v>
      </c>
      <c r="E21" s="146">
        <v>88</v>
      </c>
      <c r="F21" s="146">
        <v>199</v>
      </c>
      <c r="G21" s="147">
        <v>126.13636016845703</v>
      </c>
      <c r="H21" s="148">
        <v>6.769230842590332</v>
      </c>
      <c r="I21" s="148">
        <v>6.030303001403809</v>
      </c>
      <c r="J21" s="219"/>
      <c r="K21" s="219"/>
    </row>
    <row r="22" spans="1:11" ht="12">
      <c r="A22" s="145" t="s">
        <v>53</v>
      </c>
      <c r="B22" s="146">
        <v>23</v>
      </c>
      <c r="C22" s="146">
        <v>17</v>
      </c>
      <c r="D22" s="147">
        <v>-26.086956024169922</v>
      </c>
      <c r="E22" s="146">
        <v>64</v>
      </c>
      <c r="F22" s="146">
        <v>39</v>
      </c>
      <c r="G22" s="147">
        <v>-39.0625</v>
      </c>
      <c r="H22" s="148">
        <v>2.7826087474823</v>
      </c>
      <c r="I22" s="148">
        <v>2.2941176891326904</v>
      </c>
      <c r="J22" s="219"/>
      <c r="K22" s="219"/>
    </row>
    <row r="23" spans="1:11" ht="12">
      <c r="A23" s="145" t="s">
        <v>54</v>
      </c>
      <c r="B23" s="146">
        <v>7358</v>
      </c>
      <c r="C23" s="146">
        <v>5708</v>
      </c>
      <c r="D23" s="147">
        <v>-22.424571990966797</v>
      </c>
      <c r="E23" s="146">
        <v>62555</v>
      </c>
      <c r="F23" s="146">
        <v>46825</v>
      </c>
      <c r="G23" s="147">
        <v>-25.145872116088867</v>
      </c>
      <c r="H23" s="148">
        <v>8.501630783081055</v>
      </c>
      <c r="I23" s="148">
        <v>8.203398704528809</v>
      </c>
      <c r="J23" s="219"/>
      <c r="K23" s="219"/>
    </row>
    <row r="24" spans="1:11" ht="12">
      <c r="A24" s="145" t="s">
        <v>55</v>
      </c>
      <c r="B24" s="146">
        <v>1029</v>
      </c>
      <c r="C24" s="146">
        <v>866</v>
      </c>
      <c r="D24" s="147">
        <v>-15.840621948242188</v>
      </c>
      <c r="E24" s="146">
        <v>4367</v>
      </c>
      <c r="F24" s="146">
        <v>4349</v>
      </c>
      <c r="G24" s="147">
        <v>-0.4121822714805603</v>
      </c>
      <c r="H24" s="148">
        <v>4.243926048278809</v>
      </c>
      <c r="I24" s="148">
        <v>5.021939754486084</v>
      </c>
      <c r="J24" s="219"/>
      <c r="K24" s="219"/>
    </row>
    <row r="25" spans="1:11" ht="12">
      <c r="A25" s="145" t="s">
        <v>56</v>
      </c>
      <c r="B25" s="146">
        <v>34</v>
      </c>
      <c r="C25" s="146">
        <v>40</v>
      </c>
      <c r="D25" s="147">
        <v>17.647058486938477</v>
      </c>
      <c r="E25" s="146">
        <v>132</v>
      </c>
      <c r="F25" s="146">
        <v>91</v>
      </c>
      <c r="G25" s="147">
        <v>-31.060606002807617</v>
      </c>
      <c r="H25" s="148">
        <v>3.882352828979492</v>
      </c>
      <c r="I25" s="148">
        <v>2.2750000953674316</v>
      </c>
      <c r="J25" s="219"/>
      <c r="K25" s="219"/>
    </row>
    <row r="26" spans="1:11" ht="12">
      <c r="A26" s="145" t="s">
        <v>57</v>
      </c>
      <c r="B26" s="146">
        <v>1247</v>
      </c>
      <c r="C26" s="146">
        <v>1720</v>
      </c>
      <c r="D26" s="147">
        <v>37.931034088134766</v>
      </c>
      <c r="E26" s="146">
        <v>6619</v>
      </c>
      <c r="F26" s="146">
        <v>6550</v>
      </c>
      <c r="G26" s="147">
        <v>-1.0424535274505615</v>
      </c>
      <c r="H26" s="148">
        <v>5.307939052581787</v>
      </c>
      <c r="I26" s="148">
        <v>3.8081395626068115</v>
      </c>
      <c r="J26" s="219"/>
      <c r="K26" s="219"/>
    </row>
    <row r="27" spans="1:11" ht="12">
      <c r="A27" s="145" t="s">
        <v>58</v>
      </c>
      <c r="B27" s="146">
        <v>246</v>
      </c>
      <c r="C27" s="146">
        <v>449</v>
      </c>
      <c r="D27" s="147">
        <v>82.52032470703125</v>
      </c>
      <c r="E27" s="146">
        <v>799</v>
      </c>
      <c r="F27" s="146">
        <v>1109</v>
      </c>
      <c r="G27" s="147">
        <v>38.79849624633789</v>
      </c>
      <c r="H27" s="148">
        <v>3.247967481613159</v>
      </c>
      <c r="I27" s="148">
        <v>2.469933271408081</v>
      </c>
      <c r="J27" s="219"/>
      <c r="K27" s="219"/>
    </row>
    <row r="28" spans="1:11" ht="12">
      <c r="A28" s="145" t="s">
        <v>59</v>
      </c>
      <c r="B28" s="146">
        <v>169</v>
      </c>
      <c r="C28" s="146">
        <v>285</v>
      </c>
      <c r="D28" s="147">
        <v>68.63905334472656</v>
      </c>
      <c r="E28" s="146">
        <v>597</v>
      </c>
      <c r="F28" s="146">
        <v>778</v>
      </c>
      <c r="G28" s="147">
        <v>30.31825828552246</v>
      </c>
      <c r="H28" s="148">
        <v>3.5325443744659424</v>
      </c>
      <c r="I28" s="148">
        <v>2.7298245429992676</v>
      </c>
      <c r="J28" s="219"/>
      <c r="K28" s="219"/>
    </row>
    <row r="29" spans="1:11" ht="12">
      <c r="A29" s="145" t="s">
        <v>60</v>
      </c>
      <c r="B29" s="146">
        <v>49</v>
      </c>
      <c r="C29" s="146">
        <v>96</v>
      </c>
      <c r="D29" s="147">
        <v>95.91836547851562</v>
      </c>
      <c r="E29" s="146">
        <v>122</v>
      </c>
      <c r="F29" s="146">
        <v>183</v>
      </c>
      <c r="G29" s="147">
        <v>50</v>
      </c>
      <c r="H29" s="148">
        <v>2.4897959232330322</v>
      </c>
      <c r="I29" s="148">
        <v>1.90625</v>
      </c>
      <c r="J29" s="219"/>
      <c r="K29" s="219"/>
    </row>
    <row r="30" spans="1:11" ht="12">
      <c r="A30" s="145" t="s">
        <v>61</v>
      </c>
      <c r="B30" s="146">
        <v>128</v>
      </c>
      <c r="C30" s="146">
        <v>143</v>
      </c>
      <c r="D30" s="147">
        <v>11.71875</v>
      </c>
      <c r="E30" s="146">
        <v>323</v>
      </c>
      <c r="F30" s="146">
        <v>394</v>
      </c>
      <c r="G30" s="147">
        <v>21.98142433166504</v>
      </c>
      <c r="H30" s="148">
        <v>2.5234375</v>
      </c>
      <c r="I30" s="148">
        <v>2.755244731903076</v>
      </c>
      <c r="J30" s="219"/>
      <c r="K30" s="219"/>
    </row>
    <row r="31" spans="1:11" ht="12">
      <c r="A31" s="145" t="s">
        <v>62</v>
      </c>
      <c r="B31" s="146">
        <v>643</v>
      </c>
      <c r="C31" s="146">
        <v>495</v>
      </c>
      <c r="D31" s="147">
        <v>-23.017107009887695</v>
      </c>
      <c r="E31" s="146">
        <v>2529</v>
      </c>
      <c r="F31" s="146">
        <v>1735</v>
      </c>
      <c r="G31" s="147">
        <v>-31.395809173583984</v>
      </c>
      <c r="H31" s="148">
        <v>3.9331259727478027</v>
      </c>
      <c r="I31" s="148">
        <v>3.5050504207611084</v>
      </c>
      <c r="J31" s="219"/>
      <c r="K31" s="219"/>
    </row>
    <row r="32" spans="1:11" ht="12">
      <c r="A32" s="145" t="s">
        <v>63</v>
      </c>
      <c r="B32" s="146">
        <v>218</v>
      </c>
      <c r="C32" s="146">
        <v>188</v>
      </c>
      <c r="D32" s="147">
        <v>-13.761467933654785</v>
      </c>
      <c r="E32" s="146">
        <v>946</v>
      </c>
      <c r="F32" s="146">
        <v>739</v>
      </c>
      <c r="G32" s="147">
        <v>-21.881607055664062</v>
      </c>
      <c r="H32" s="148">
        <v>4.339449405670166</v>
      </c>
      <c r="I32" s="148">
        <v>3.9308509826660156</v>
      </c>
      <c r="J32" s="219"/>
      <c r="K32" s="219"/>
    </row>
    <row r="33" spans="1:11" ht="12">
      <c r="A33" s="145" t="s">
        <v>64</v>
      </c>
      <c r="B33" s="146">
        <v>337</v>
      </c>
      <c r="C33" s="146">
        <v>327</v>
      </c>
      <c r="D33" s="147">
        <v>-2.9673590660095215</v>
      </c>
      <c r="E33" s="146">
        <v>1014</v>
      </c>
      <c r="F33" s="146">
        <v>1139</v>
      </c>
      <c r="G33" s="147">
        <v>12.32741641998291</v>
      </c>
      <c r="H33" s="148">
        <v>3.008902072906494</v>
      </c>
      <c r="I33" s="148">
        <v>3.483180522918701</v>
      </c>
      <c r="J33" s="219"/>
      <c r="K33" s="219"/>
    </row>
    <row r="34" spans="1:11" ht="12">
      <c r="A34" s="141" t="s">
        <v>65</v>
      </c>
      <c r="B34" s="142">
        <v>3318</v>
      </c>
      <c r="C34" s="142">
        <v>2322</v>
      </c>
      <c r="D34" s="143">
        <v>-30.018083572387695</v>
      </c>
      <c r="E34" s="142">
        <v>11280</v>
      </c>
      <c r="F34" s="142">
        <v>9350</v>
      </c>
      <c r="G34" s="143">
        <v>-17.109928131103516</v>
      </c>
      <c r="H34" s="144">
        <v>3.399638336347197</v>
      </c>
      <c r="I34" s="144">
        <v>4.026701119724375</v>
      </c>
      <c r="J34" s="219"/>
      <c r="K34" s="219"/>
    </row>
    <row r="35" spans="1:11" ht="12">
      <c r="A35" s="145" t="s">
        <v>67</v>
      </c>
      <c r="B35" s="146">
        <v>23</v>
      </c>
      <c r="C35" s="146">
        <v>9</v>
      </c>
      <c r="D35" s="147">
        <v>-60.869564056396484</v>
      </c>
      <c r="E35" s="146">
        <v>117</v>
      </c>
      <c r="F35" s="146">
        <v>28</v>
      </c>
      <c r="G35" s="147">
        <v>-76.06837463378906</v>
      </c>
      <c r="H35" s="148">
        <v>5.08695650100708</v>
      </c>
      <c r="I35" s="148">
        <v>3.1111111640930176</v>
      </c>
      <c r="J35" s="219"/>
      <c r="K35" s="219"/>
    </row>
    <row r="36" spans="1:11" ht="12">
      <c r="A36" s="145" t="s">
        <v>68</v>
      </c>
      <c r="B36" s="146">
        <v>244</v>
      </c>
      <c r="C36" s="146">
        <v>231</v>
      </c>
      <c r="D36" s="147">
        <v>-5.327868938446045</v>
      </c>
      <c r="E36" s="146">
        <v>1399</v>
      </c>
      <c r="F36" s="146">
        <v>1390</v>
      </c>
      <c r="G36" s="147">
        <v>-0.6433166265487671</v>
      </c>
      <c r="H36" s="148">
        <v>5.733606338500977</v>
      </c>
      <c r="I36" s="148">
        <v>6.017315864562988</v>
      </c>
      <c r="J36" s="219"/>
      <c r="K36" s="219"/>
    </row>
    <row r="37" spans="1:11" ht="12">
      <c r="A37" s="145" t="s">
        <v>69</v>
      </c>
      <c r="B37" s="146">
        <v>1810</v>
      </c>
      <c r="C37" s="146">
        <v>713</v>
      </c>
      <c r="D37" s="147">
        <v>-60.60773468017578</v>
      </c>
      <c r="E37" s="146">
        <v>5377</v>
      </c>
      <c r="F37" s="146">
        <v>2930</v>
      </c>
      <c r="G37" s="147">
        <v>-45.50864791870117</v>
      </c>
      <c r="H37" s="148">
        <v>2.9707181453704834</v>
      </c>
      <c r="I37" s="148">
        <v>4.109396934509277</v>
      </c>
      <c r="J37" s="219"/>
      <c r="K37" s="219"/>
    </row>
    <row r="38" spans="1:11" ht="12">
      <c r="A38" s="145" t="s">
        <v>70</v>
      </c>
      <c r="B38" s="146">
        <v>708</v>
      </c>
      <c r="C38" s="146">
        <v>889</v>
      </c>
      <c r="D38" s="147">
        <v>25.564971923828125</v>
      </c>
      <c r="E38" s="146">
        <v>2604</v>
      </c>
      <c r="F38" s="146">
        <v>3411</v>
      </c>
      <c r="G38" s="147">
        <v>30.99078369140625</v>
      </c>
      <c r="H38" s="148">
        <v>3.6779661178588867</v>
      </c>
      <c r="I38" s="148">
        <v>3.83689546585083</v>
      </c>
      <c r="J38" s="219"/>
      <c r="K38" s="219"/>
    </row>
    <row r="39" spans="1:11" ht="12">
      <c r="A39" s="145" t="s">
        <v>71</v>
      </c>
      <c r="B39" s="146">
        <v>58</v>
      </c>
      <c r="C39" s="146">
        <v>77</v>
      </c>
      <c r="D39" s="147">
        <v>32.75862121582031</v>
      </c>
      <c r="E39" s="146">
        <v>107</v>
      </c>
      <c r="F39" s="146">
        <v>213</v>
      </c>
      <c r="G39" s="147">
        <v>99.06542205810547</v>
      </c>
      <c r="H39" s="148">
        <v>1.8448275327682495</v>
      </c>
      <c r="I39" s="148">
        <v>2.7662336826324463</v>
      </c>
      <c r="J39" s="219"/>
      <c r="K39" s="219"/>
    </row>
    <row r="40" spans="1:11" ht="12">
      <c r="A40" s="145" t="s">
        <v>72</v>
      </c>
      <c r="B40" s="146">
        <v>298</v>
      </c>
      <c r="C40" s="146">
        <v>183</v>
      </c>
      <c r="D40" s="147">
        <v>-38.59060287475586</v>
      </c>
      <c r="E40" s="146">
        <v>1162</v>
      </c>
      <c r="F40" s="146">
        <v>774</v>
      </c>
      <c r="G40" s="147">
        <v>-33.39070510864258</v>
      </c>
      <c r="H40" s="148">
        <v>3.8993289470672607</v>
      </c>
      <c r="I40" s="148">
        <v>4.229508399963379</v>
      </c>
      <c r="J40" s="219"/>
      <c r="K40" s="219"/>
    </row>
    <row r="41" spans="1:11" ht="12">
      <c r="A41" s="145" t="s">
        <v>73</v>
      </c>
      <c r="B41" s="146">
        <v>177</v>
      </c>
      <c r="C41" s="146">
        <v>220</v>
      </c>
      <c r="D41" s="147">
        <v>24.293785095214844</v>
      </c>
      <c r="E41" s="146">
        <v>514</v>
      </c>
      <c r="F41" s="146">
        <v>604</v>
      </c>
      <c r="G41" s="147">
        <v>17.509727478027344</v>
      </c>
      <c r="H41" s="148">
        <v>2.9039547443389893</v>
      </c>
      <c r="I41" s="148">
        <v>2.7454545497894287</v>
      </c>
      <c r="J41" s="219"/>
      <c r="K41" s="219"/>
    </row>
    <row r="42" spans="1:11" s="134" customFormat="1" ht="12">
      <c r="A42" s="141" t="s">
        <v>74</v>
      </c>
      <c r="B42" s="142">
        <v>5637</v>
      </c>
      <c r="C42" s="142">
        <v>9598</v>
      </c>
      <c r="D42" s="143">
        <v>70.26787567138672</v>
      </c>
      <c r="E42" s="142">
        <v>11090</v>
      </c>
      <c r="F42" s="142">
        <v>15033</v>
      </c>
      <c r="G42" s="143">
        <v>35.5545539855957</v>
      </c>
      <c r="H42" s="144">
        <v>1.9673585240376086</v>
      </c>
      <c r="I42" s="144">
        <v>1.5662638049593665</v>
      </c>
      <c r="J42" s="219"/>
      <c r="K42" s="219"/>
    </row>
    <row r="43" spans="1:11" s="134" customFormat="1" ht="12">
      <c r="A43" s="145" t="s">
        <v>75</v>
      </c>
      <c r="B43" s="146">
        <v>206</v>
      </c>
      <c r="C43" s="146">
        <v>148</v>
      </c>
      <c r="D43" s="147">
        <v>-28.15534019470215</v>
      </c>
      <c r="E43" s="146">
        <v>768</v>
      </c>
      <c r="F43" s="146">
        <v>552</v>
      </c>
      <c r="G43" s="147">
        <v>-28.125</v>
      </c>
      <c r="H43" s="148">
        <v>3.7281553745269775</v>
      </c>
      <c r="I43" s="148">
        <v>3.729729652404785</v>
      </c>
      <c r="J43" s="219"/>
      <c r="K43" s="219"/>
    </row>
    <row r="44" spans="1:11" ht="12">
      <c r="A44" s="145" t="s">
        <v>76</v>
      </c>
      <c r="B44" s="146">
        <v>662</v>
      </c>
      <c r="C44" s="146">
        <v>1077</v>
      </c>
      <c r="D44" s="147">
        <v>62.688819885253906</v>
      </c>
      <c r="E44" s="146">
        <v>1874</v>
      </c>
      <c r="F44" s="146">
        <v>3747</v>
      </c>
      <c r="G44" s="147">
        <v>99.94664001464844</v>
      </c>
      <c r="H44" s="148">
        <v>2.8308157920837402</v>
      </c>
      <c r="I44" s="148">
        <v>3.4791085720062256</v>
      </c>
      <c r="J44" s="219"/>
      <c r="K44" s="219"/>
    </row>
    <row r="45" spans="1:11" ht="12">
      <c r="A45" s="145" t="s">
        <v>77</v>
      </c>
      <c r="B45" s="146">
        <v>20</v>
      </c>
      <c r="C45" s="146">
        <v>15</v>
      </c>
      <c r="D45" s="147">
        <v>-25</v>
      </c>
      <c r="E45" s="146">
        <v>52</v>
      </c>
      <c r="F45" s="146">
        <v>43</v>
      </c>
      <c r="G45" s="147">
        <v>-17.30769157409668</v>
      </c>
      <c r="H45" s="148">
        <v>2.5999999046325684</v>
      </c>
      <c r="I45" s="148">
        <v>2.866666555404663</v>
      </c>
      <c r="J45" s="219"/>
      <c r="K45" s="219"/>
    </row>
    <row r="46" spans="1:11" ht="12">
      <c r="A46" s="145" t="s">
        <v>78</v>
      </c>
      <c r="B46" s="146">
        <v>14</v>
      </c>
      <c r="C46" s="146">
        <v>9</v>
      </c>
      <c r="D46" s="147">
        <v>-35.71428680419922</v>
      </c>
      <c r="E46" s="146">
        <v>17</v>
      </c>
      <c r="F46" s="146">
        <v>14</v>
      </c>
      <c r="G46" s="147">
        <v>-17.647058486938477</v>
      </c>
      <c r="H46" s="148">
        <v>1.2142857313156128</v>
      </c>
      <c r="I46" s="148">
        <v>1.5555555820465088</v>
      </c>
      <c r="J46" s="219"/>
      <c r="K46" s="219"/>
    </row>
    <row r="47" spans="1:11" ht="12">
      <c r="A47" s="145" t="s">
        <v>79</v>
      </c>
      <c r="B47" s="146">
        <v>12</v>
      </c>
      <c r="C47" s="146">
        <v>8</v>
      </c>
      <c r="D47" s="147">
        <v>-33.33333206176758</v>
      </c>
      <c r="E47" s="146">
        <v>32</v>
      </c>
      <c r="F47" s="146">
        <v>18</v>
      </c>
      <c r="G47" s="147">
        <v>-43.75</v>
      </c>
      <c r="H47" s="148">
        <v>2.6666667461395264</v>
      </c>
      <c r="I47" s="148">
        <v>2.25</v>
      </c>
      <c r="J47" s="219"/>
      <c r="K47" s="219"/>
    </row>
    <row r="48" spans="1:11" ht="12">
      <c r="A48" s="145" t="s">
        <v>80</v>
      </c>
      <c r="B48" s="146">
        <v>83</v>
      </c>
      <c r="C48" s="146">
        <v>89</v>
      </c>
      <c r="D48" s="147">
        <v>7.228915691375732</v>
      </c>
      <c r="E48" s="146">
        <v>495</v>
      </c>
      <c r="F48" s="146">
        <v>219</v>
      </c>
      <c r="G48" s="147">
        <v>-55.75757598876953</v>
      </c>
      <c r="H48" s="148">
        <v>5.963855266571045</v>
      </c>
      <c r="I48" s="148">
        <v>2.4606740474700928</v>
      </c>
      <c r="J48" s="219"/>
      <c r="K48" s="219"/>
    </row>
    <row r="49" spans="1:11" ht="12">
      <c r="A49" s="145" t="s">
        <v>81</v>
      </c>
      <c r="B49" s="146">
        <v>20</v>
      </c>
      <c r="C49" s="146">
        <v>34</v>
      </c>
      <c r="D49" s="147">
        <v>70</v>
      </c>
      <c r="E49" s="146">
        <v>104</v>
      </c>
      <c r="F49" s="146">
        <v>78</v>
      </c>
      <c r="G49" s="147">
        <v>-25</v>
      </c>
      <c r="H49" s="148">
        <v>5.199999809265137</v>
      </c>
      <c r="I49" s="148">
        <v>2.2941176891326904</v>
      </c>
      <c r="J49" s="219"/>
      <c r="K49" s="219"/>
    </row>
    <row r="50" spans="1:11" ht="12">
      <c r="A50" s="145" t="s">
        <v>82</v>
      </c>
      <c r="B50" s="146">
        <v>33</v>
      </c>
      <c r="C50" s="146">
        <v>34</v>
      </c>
      <c r="D50" s="147">
        <v>3.0303030014038086</v>
      </c>
      <c r="E50" s="146">
        <v>92</v>
      </c>
      <c r="F50" s="146">
        <v>81</v>
      </c>
      <c r="G50" s="147">
        <v>-11.956521987915039</v>
      </c>
      <c r="H50" s="148">
        <v>2.7878787517547607</v>
      </c>
      <c r="I50" s="148">
        <v>2.382352828979492</v>
      </c>
      <c r="J50" s="219"/>
      <c r="K50" s="219"/>
    </row>
    <row r="51" spans="1:11" ht="12">
      <c r="A51" s="145" t="s">
        <v>83</v>
      </c>
      <c r="B51" s="146">
        <v>209</v>
      </c>
      <c r="C51" s="146">
        <v>509</v>
      </c>
      <c r="D51" s="147">
        <v>143.54066467285156</v>
      </c>
      <c r="E51" s="146">
        <v>345</v>
      </c>
      <c r="F51" s="146">
        <v>669</v>
      </c>
      <c r="G51" s="147">
        <v>93.91304016113281</v>
      </c>
      <c r="H51" s="148">
        <v>1.6507177352905273</v>
      </c>
      <c r="I51" s="148">
        <v>1.3143419027328491</v>
      </c>
      <c r="J51" s="219"/>
      <c r="K51" s="219"/>
    </row>
    <row r="52" spans="1:11" ht="12">
      <c r="A52" s="145" t="s">
        <v>84</v>
      </c>
      <c r="B52" s="146">
        <v>73</v>
      </c>
      <c r="C52" s="146">
        <v>42</v>
      </c>
      <c r="D52" s="147">
        <v>-42.46575164794922</v>
      </c>
      <c r="E52" s="146">
        <v>169</v>
      </c>
      <c r="F52" s="146">
        <v>64</v>
      </c>
      <c r="G52" s="147">
        <v>-62.13017654418945</v>
      </c>
      <c r="H52" s="148">
        <v>2.315068483352661</v>
      </c>
      <c r="I52" s="148">
        <v>1.523809552192688</v>
      </c>
      <c r="J52" s="219"/>
      <c r="K52" s="219"/>
    </row>
    <row r="53" spans="1:11" ht="12">
      <c r="A53" s="145" t="s">
        <v>85</v>
      </c>
      <c r="B53" s="146">
        <v>75</v>
      </c>
      <c r="C53" s="146">
        <v>192</v>
      </c>
      <c r="D53" s="147">
        <v>156</v>
      </c>
      <c r="E53" s="146">
        <v>80</v>
      </c>
      <c r="F53" s="146">
        <v>201</v>
      </c>
      <c r="G53" s="147">
        <v>151.25</v>
      </c>
      <c r="H53" s="148">
        <v>1.0666667222976685</v>
      </c>
      <c r="I53" s="148">
        <v>1.046875</v>
      </c>
      <c r="J53" s="219"/>
      <c r="K53" s="219"/>
    </row>
    <row r="54" spans="1:11" ht="12">
      <c r="A54" s="145" t="s">
        <v>86</v>
      </c>
      <c r="B54" s="146">
        <v>2213</v>
      </c>
      <c r="C54" s="146">
        <v>5671</v>
      </c>
      <c r="D54" s="147">
        <v>156.2584686279297</v>
      </c>
      <c r="E54" s="146">
        <v>2503</v>
      </c>
      <c r="F54" s="146">
        <v>5801</v>
      </c>
      <c r="G54" s="147">
        <v>131.7618865966797</v>
      </c>
      <c r="H54" s="148">
        <v>1.131043791770935</v>
      </c>
      <c r="I54" s="148">
        <v>1.0229235887527466</v>
      </c>
      <c r="J54" s="219"/>
      <c r="K54" s="219"/>
    </row>
    <row r="55" spans="1:11" ht="12">
      <c r="A55" s="145" t="s">
        <v>87</v>
      </c>
      <c r="B55" s="146">
        <v>1030</v>
      </c>
      <c r="C55" s="146">
        <v>647</v>
      </c>
      <c r="D55" s="147">
        <v>-37.18446731567383</v>
      </c>
      <c r="E55" s="146">
        <v>2403</v>
      </c>
      <c r="F55" s="146">
        <v>1599</v>
      </c>
      <c r="G55" s="147">
        <v>-33.45817565917969</v>
      </c>
      <c r="H55" s="148">
        <v>2.333009719848633</v>
      </c>
      <c r="I55" s="148">
        <v>2.4714064598083496</v>
      </c>
      <c r="J55" s="219"/>
      <c r="K55" s="219"/>
    </row>
    <row r="56" spans="1:11" ht="12">
      <c r="A56" s="145" t="s">
        <v>88</v>
      </c>
      <c r="B56" s="146">
        <v>70</v>
      </c>
      <c r="C56" s="146">
        <v>36</v>
      </c>
      <c r="D56" s="147">
        <v>-48.57143020629883</v>
      </c>
      <c r="E56" s="146">
        <v>153</v>
      </c>
      <c r="F56" s="146">
        <v>105</v>
      </c>
      <c r="G56" s="147">
        <v>-31.372549057006836</v>
      </c>
      <c r="H56" s="148">
        <v>2.1857142448425293</v>
      </c>
      <c r="I56" s="148">
        <v>2.9166667461395264</v>
      </c>
      <c r="J56" s="219"/>
      <c r="K56" s="219"/>
    </row>
    <row r="57" spans="1:11" ht="12">
      <c r="A57" s="145" t="s">
        <v>89</v>
      </c>
      <c r="B57" s="146">
        <v>663</v>
      </c>
      <c r="C57" s="146">
        <v>820</v>
      </c>
      <c r="D57" s="147">
        <v>23.680240631103516</v>
      </c>
      <c r="E57" s="146">
        <v>993</v>
      </c>
      <c r="F57" s="146">
        <v>998</v>
      </c>
      <c r="G57" s="147">
        <v>0.503524661064148</v>
      </c>
      <c r="H57" s="148">
        <v>1.4977375268936157</v>
      </c>
      <c r="I57" s="148">
        <v>1.2170732021331787</v>
      </c>
      <c r="J57" s="219"/>
      <c r="K57" s="219"/>
    </row>
    <row r="58" spans="1:11" ht="12">
      <c r="A58" s="145" t="s">
        <v>90</v>
      </c>
      <c r="B58" s="146">
        <v>28</v>
      </c>
      <c r="C58" s="146">
        <v>6</v>
      </c>
      <c r="D58" s="147">
        <v>-78.57142639160156</v>
      </c>
      <c r="E58" s="146">
        <v>163</v>
      </c>
      <c r="F58" s="146">
        <v>22</v>
      </c>
      <c r="G58" s="147">
        <v>-86.50306701660156</v>
      </c>
      <c r="H58" s="148">
        <v>5.8214287757873535</v>
      </c>
      <c r="I58" s="148">
        <v>3.6666667461395264</v>
      </c>
      <c r="J58" s="219"/>
      <c r="K58" s="219"/>
    </row>
    <row r="59" spans="1:11" ht="12">
      <c r="A59" s="145" t="s">
        <v>91</v>
      </c>
      <c r="B59" s="146">
        <v>26</v>
      </c>
      <c r="C59" s="146">
        <v>39</v>
      </c>
      <c r="D59" s="147">
        <v>50</v>
      </c>
      <c r="E59" s="146">
        <v>63</v>
      </c>
      <c r="F59" s="146">
        <v>109</v>
      </c>
      <c r="G59" s="147">
        <v>73.01587677001953</v>
      </c>
      <c r="H59" s="148">
        <v>2.423076868057251</v>
      </c>
      <c r="I59" s="148">
        <v>2.7948718070983887</v>
      </c>
      <c r="J59" s="219"/>
      <c r="K59" s="219"/>
    </row>
    <row r="60" spans="1:11" ht="12">
      <c r="A60" s="145" t="s">
        <v>92</v>
      </c>
      <c r="B60" s="146">
        <v>14</v>
      </c>
      <c r="C60" s="146">
        <v>10</v>
      </c>
      <c r="D60" s="147">
        <v>-28.571428298950195</v>
      </c>
      <c r="E60" s="146">
        <v>23</v>
      </c>
      <c r="F60" s="146">
        <v>26</v>
      </c>
      <c r="G60" s="147">
        <v>13.043478012084961</v>
      </c>
      <c r="H60" s="148">
        <v>1.6428571939468384</v>
      </c>
      <c r="I60" s="148">
        <v>2.5999999046325684</v>
      </c>
      <c r="J60" s="219"/>
      <c r="K60" s="219"/>
    </row>
    <row r="61" spans="1:11" ht="12">
      <c r="A61" s="145" t="s">
        <v>93</v>
      </c>
      <c r="B61" s="146">
        <v>12</v>
      </c>
      <c r="C61" s="146">
        <v>35</v>
      </c>
      <c r="D61" s="147">
        <v>191.6666717529297</v>
      </c>
      <c r="E61" s="146">
        <v>37</v>
      </c>
      <c r="F61" s="146">
        <v>106</v>
      </c>
      <c r="G61" s="147">
        <v>186.48648071289062</v>
      </c>
      <c r="H61" s="148">
        <v>3.0833332538604736</v>
      </c>
      <c r="I61" s="148">
        <v>3.028571367263794</v>
      </c>
      <c r="J61" s="219"/>
      <c r="K61" s="219"/>
    </row>
    <row r="62" spans="1:11" ht="12">
      <c r="A62" s="145" t="s">
        <v>94</v>
      </c>
      <c r="B62" s="146">
        <v>151</v>
      </c>
      <c r="C62" s="146">
        <v>131</v>
      </c>
      <c r="D62" s="147">
        <v>-13.245033264160156</v>
      </c>
      <c r="E62" s="146">
        <v>644</v>
      </c>
      <c r="F62" s="146">
        <v>486</v>
      </c>
      <c r="G62" s="147">
        <v>-24.534160614013672</v>
      </c>
      <c r="H62" s="148">
        <v>4.2649006843566895</v>
      </c>
      <c r="I62" s="148">
        <v>3.70992374420166</v>
      </c>
      <c r="J62" s="219"/>
      <c r="K62" s="219"/>
    </row>
    <row r="63" spans="1:11" ht="12">
      <c r="A63" s="145" t="s">
        <v>95</v>
      </c>
      <c r="B63" s="146">
        <v>23</v>
      </c>
      <c r="C63" s="146">
        <v>46</v>
      </c>
      <c r="D63" s="147">
        <v>100</v>
      </c>
      <c r="E63" s="146">
        <v>80</v>
      </c>
      <c r="F63" s="146">
        <v>95</v>
      </c>
      <c r="G63" s="147">
        <v>18.75</v>
      </c>
      <c r="H63" s="148">
        <v>3.4782607555389404</v>
      </c>
      <c r="I63" s="148">
        <v>2.0652174949645996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32902</v>
      </c>
      <c r="C66" s="142">
        <v>33626</v>
      </c>
      <c r="D66" s="143">
        <v>2.2004740238189697</v>
      </c>
      <c r="E66" s="142">
        <v>163885</v>
      </c>
      <c r="F66" s="142">
        <v>144705</v>
      </c>
      <c r="G66" s="143">
        <v>-11.703328132629395</v>
      </c>
      <c r="H66" s="144">
        <v>4.981004238128662</v>
      </c>
      <c r="I66" s="144">
        <v>4.303366661071777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157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1566</v>
      </c>
      <c r="C6" s="142">
        <v>1635</v>
      </c>
      <c r="D6" s="143">
        <v>4.406130313873291</v>
      </c>
      <c r="E6" s="142">
        <v>5782</v>
      </c>
      <c r="F6" s="142">
        <v>5762</v>
      </c>
      <c r="G6" s="143">
        <v>-0.3459010720252991</v>
      </c>
      <c r="H6" s="144">
        <v>3.6922094508301404</v>
      </c>
      <c r="I6" s="144">
        <v>3.524159021406728</v>
      </c>
      <c r="J6" s="219"/>
      <c r="K6" s="219"/>
    </row>
    <row r="7" spans="1:11" ht="12">
      <c r="A7" s="145" t="s">
        <v>39</v>
      </c>
      <c r="B7" s="146">
        <v>86</v>
      </c>
      <c r="C7" s="146">
        <v>158</v>
      </c>
      <c r="D7" s="147">
        <v>83.72093200683594</v>
      </c>
      <c r="E7" s="146">
        <v>205</v>
      </c>
      <c r="F7" s="146">
        <v>672</v>
      </c>
      <c r="G7" s="147">
        <v>227.80487060546875</v>
      </c>
      <c r="H7" s="148">
        <v>2.383720874786377</v>
      </c>
      <c r="I7" s="148">
        <v>4.253164768218994</v>
      </c>
      <c r="J7" s="219"/>
      <c r="K7" s="219"/>
    </row>
    <row r="8" spans="1:11" ht="12">
      <c r="A8" s="145" t="s">
        <v>40</v>
      </c>
      <c r="B8" s="146">
        <v>42</v>
      </c>
      <c r="C8" s="146">
        <v>48</v>
      </c>
      <c r="D8" s="147">
        <v>14.285714149475098</v>
      </c>
      <c r="E8" s="146">
        <v>128</v>
      </c>
      <c r="F8" s="146">
        <v>124</v>
      </c>
      <c r="G8" s="147">
        <v>-3.125</v>
      </c>
      <c r="H8" s="148">
        <v>3.047619104385376</v>
      </c>
      <c r="I8" s="148">
        <v>2.5833332538604736</v>
      </c>
      <c r="J8" s="219"/>
      <c r="K8" s="219"/>
    </row>
    <row r="9" spans="1:11" ht="12">
      <c r="A9" s="145" t="s">
        <v>41</v>
      </c>
      <c r="B9" s="146">
        <v>2</v>
      </c>
      <c r="C9" s="146">
        <v>6</v>
      </c>
      <c r="D9" s="147">
        <v>200</v>
      </c>
      <c r="E9" s="146">
        <v>7</v>
      </c>
      <c r="F9" s="146">
        <v>18</v>
      </c>
      <c r="G9" s="147">
        <v>157.14285278320312</v>
      </c>
      <c r="H9" s="148">
        <v>3.5</v>
      </c>
      <c r="I9" s="148">
        <v>3</v>
      </c>
      <c r="J9" s="219"/>
      <c r="K9" s="219"/>
    </row>
    <row r="10" spans="1:11" ht="12">
      <c r="A10" s="145" t="s">
        <v>42</v>
      </c>
      <c r="B10" s="146">
        <v>1</v>
      </c>
      <c r="C10" s="146">
        <v>0</v>
      </c>
      <c r="D10" s="147">
        <v>-100</v>
      </c>
      <c r="E10" s="146">
        <v>3</v>
      </c>
      <c r="F10" s="146">
        <v>0</v>
      </c>
      <c r="G10" s="147">
        <v>-100</v>
      </c>
      <c r="H10" s="148">
        <v>3</v>
      </c>
      <c r="I10" s="148" t="s">
        <v>27</v>
      </c>
      <c r="J10" s="219"/>
      <c r="K10" s="219"/>
    </row>
    <row r="11" spans="1:11" ht="12">
      <c r="A11" s="145" t="s">
        <v>66</v>
      </c>
      <c r="B11" s="146">
        <v>9</v>
      </c>
      <c r="C11" s="146">
        <v>8</v>
      </c>
      <c r="D11" s="147">
        <v>-11.11111068725586</v>
      </c>
      <c r="E11" s="146">
        <v>25</v>
      </c>
      <c r="F11" s="146">
        <v>16</v>
      </c>
      <c r="G11" s="147">
        <v>-36</v>
      </c>
      <c r="H11" s="148">
        <v>2.777777671813965</v>
      </c>
      <c r="I11" s="148">
        <v>2</v>
      </c>
      <c r="J11" s="219"/>
      <c r="K11" s="219"/>
    </row>
    <row r="12" spans="1:11" ht="12">
      <c r="A12" s="145" t="s">
        <v>43</v>
      </c>
      <c r="B12" s="146">
        <v>36</v>
      </c>
      <c r="C12" s="146">
        <v>57</v>
      </c>
      <c r="D12" s="147">
        <v>58.33333206176758</v>
      </c>
      <c r="E12" s="146">
        <v>85</v>
      </c>
      <c r="F12" s="146">
        <v>142</v>
      </c>
      <c r="G12" s="147">
        <v>67.05882263183594</v>
      </c>
      <c r="H12" s="148">
        <v>2.3611111640930176</v>
      </c>
      <c r="I12" s="148">
        <v>2.4912281036376953</v>
      </c>
      <c r="J12" s="219"/>
      <c r="K12" s="219"/>
    </row>
    <row r="13" spans="1:11" ht="12">
      <c r="A13" s="145" t="s">
        <v>44</v>
      </c>
      <c r="B13" s="146">
        <v>5</v>
      </c>
      <c r="C13" s="146">
        <v>4</v>
      </c>
      <c r="D13" s="147">
        <v>-20</v>
      </c>
      <c r="E13" s="146">
        <v>16</v>
      </c>
      <c r="F13" s="146">
        <v>28</v>
      </c>
      <c r="G13" s="147">
        <v>75</v>
      </c>
      <c r="H13" s="148">
        <v>3.200000047683716</v>
      </c>
      <c r="I13" s="148">
        <v>7</v>
      </c>
      <c r="J13" s="219"/>
      <c r="K13" s="219"/>
    </row>
    <row r="14" spans="1:11" ht="12">
      <c r="A14" s="145" t="s">
        <v>45</v>
      </c>
      <c r="B14" s="146">
        <v>26</v>
      </c>
      <c r="C14" s="146">
        <v>31</v>
      </c>
      <c r="D14" s="147">
        <v>19.230770111083984</v>
      </c>
      <c r="E14" s="146">
        <v>60</v>
      </c>
      <c r="F14" s="146">
        <v>73</v>
      </c>
      <c r="G14" s="147">
        <v>21.66666603088379</v>
      </c>
      <c r="H14" s="148">
        <v>2.307692289352417</v>
      </c>
      <c r="I14" s="148">
        <v>2.3548386096954346</v>
      </c>
      <c r="J14" s="219"/>
      <c r="K14" s="219"/>
    </row>
    <row r="15" spans="1:11" ht="12">
      <c r="A15" s="145" t="s">
        <v>46</v>
      </c>
      <c r="B15" s="146">
        <v>146</v>
      </c>
      <c r="C15" s="146">
        <v>164</v>
      </c>
      <c r="D15" s="147">
        <v>12.328766822814941</v>
      </c>
      <c r="E15" s="146">
        <v>496</v>
      </c>
      <c r="F15" s="146">
        <v>508</v>
      </c>
      <c r="G15" s="147">
        <v>2.4193549156188965</v>
      </c>
      <c r="H15" s="148">
        <v>3.3972601890563965</v>
      </c>
      <c r="I15" s="148">
        <v>3.0975608825683594</v>
      </c>
      <c r="J15" s="219"/>
      <c r="K15" s="219"/>
    </row>
    <row r="16" spans="1:11" ht="12">
      <c r="A16" s="145" t="s">
        <v>47</v>
      </c>
      <c r="B16" s="146">
        <v>133</v>
      </c>
      <c r="C16" s="146">
        <v>145</v>
      </c>
      <c r="D16" s="147">
        <v>9.02255630493164</v>
      </c>
      <c r="E16" s="146">
        <v>231</v>
      </c>
      <c r="F16" s="146">
        <v>353</v>
      </c>
      <c r="G16" s="147">
        <v>52.8138542175293</v>
      </c>
      <c r="H16" s="148">
        <v>1.736842155456543</v>
      </c>
      <c r="I16" s="148">
        <v>2.4344828128814697</v>
      </c>
      <c r="J16" s="219"/>
      <c r="K16" s="219"/>
    </row>
    <row r="17" spans="1:11" ht="12">
      <c r="A17" s="145" t="s">
        <v>48</v>
      </c>
      <c r="B17" s="146">
        <v>8</v>
      </c>
      <c r="C17" s="146">
        <v>9</v>
      </c>
      <c r="D17" s="147">
        <v>12.5</v>
      </c>
      <c r="E17" s="146">
        <v>15</v>
      </c>
      <c r="F17" s="146">
        <v>21</v>
      </c>
      <c r="G17" s="147">
        <v>40</v>
      </c>
      <c r="H17" s="148">
        <v>1.875</v>
      </c>
      <c r="I17" s="148">
        <v>2.3333332538604736</v>
      </c>
      <c r="J17" s="219"/>
      <c r="K17" s="219"/>
    </row>
    <row r="18" spans="1:11" ht="12">
      <c r="A18" s="145" t="s">
        <v>49</v>
      </c>
      <c r="B18" s="146">
        <v>2</v>
      </c>
      <c r="C18" s="146">
        <v>24</v>
      </c>
      <c r="D18" s="147">
        <v>1100</v>
      </c>
      <c r="E18" s="146">
        <v>4</v>
      </c>
      <c r="F18" s="146">
        <v>49</v>
      </c>
      <c r="G18" s="147">
        <v>1125</v>
      </c>
      <c r="H18" s="148">
        <v>2</v>
      </c>
      <c r="I18" s="148">
        <v>2.0416667461395264</v>
      </c>
      <c r="J18" s="219"/>
      <c r="K18" s="219"/>
    </row>
    <row r="19" spans="1:11" ht="12">
      <c r="A19" s="145" t="s">
        <v>50</v>
      </c>
      <c r="B19" s="146">
        <v>3</v>
      </c>
      <c r="C19" s="146">
        <v>7</v>
      </c>
      <c r="D19" s="147">
        <v>133.3333282470703</v>
      </c>
      <c r="E19" s="146">
        <v>7</v>
      </c>
      <c r="F19" s="146">
        <v>15</v>
      </c>
      <c r="G19" s="147">
        <v>114.28571319580078</v>
      </c>
      <c r="H19" s="148">
        <v>2.3333332538604736</v>
      </c>
      <c r="I19" s="148">
        <v>2.142857074737549</v>
      </c>
      <c r="J19" s="219"/>
      <c r="K19" s="219"/>
    </row>
    <row r="20" spans="1:11" ht="12">
      <c r="A20" s="145" t="s">
        <v>51</v>
      </c>
      <c r="B20" s="146">
        <v>3</v>
      </c>
      <c r="C20" s="146">
        <v>12</v>
      </c>
      <c r="D20" s="147">
        <v>300</v>
      </c>
      <c r="E20" s="146">
        <v>5</v>
      </c>
      <c r="F20" s="146">
        <v>30</v>
      </c>
      <c r="G20" s="147">
        <v>500</v>
      </c>
      <c r="H20" s="148">
        <v>1.6666666269302368</v>
      </c>
      <c r="I20" s="148">
        <v>2.5</v>
      </c>
      <c r="J20" s="219"/>
      <c r="K20" s="219"/>
    </row>
    <row r="21" spans="1:11" ht="12">
      <c r="A21" s="145" t="s">
        <v>52</v>
      </c>
      <c r="B21" s="146">
        <v>3</v>
      </c>
      <c r="C21" s="146">
        <v>0</v>
      </c>
      <c r="D21" s="147">
        <v>-100</v>
      </c>
      <c r="E21" s="146">
        <v>3</v>
      </c>
      <c r="F21" s="146">
        <v>0</v>
      </c>
      <c r="G21" s="147">
        <v>-100</v>
      </c>
      <c r="H21" s="148">
        <v>1</v>
      </c>
      <c r="I21" s="148" t="s">
        <v>27</v>
      </c>
      <c r="J21" s="219"/>
      <c r="K21" s="219"/>
    </row>
    <row r="22" spans="1:11" ht="12">
      <c r="A22" s="145" t="s">
        <v>53</v>
      </c>
      <c r="B22" s="146">
        <v>5</v>
      </c>
      <c r="C22" s="146">
        <v>8</v>
      </c>
      <c r="D22" s="147">
        <v>60</v>
      </c>
      <c r="E22" s="146">
        <v>10</v>
      </c>
      <c r="F22" s="146">
        <v>22</v>
      </c>
      <c r="G22" s="147">
        <v>120</v>
      </c>
      <c r="H22" s="148">
        <v>2</v>
      </c>
      <c r="I22" s="148">
        <v>2.75</v>
      </c>
      <c r="J22" s="219"/>
      <c r="K22" s="219"/>
    </row>
    <row r="23" spans="1:11" ht="12">
      <c r="A23" s="145" t="s">
        <v>54</v>
      </c>
      <c r="B23" s="146">
        <v>84</v>
      </c>
      <c r="C23" s="146">
        <v>81</v>
      </c>
      <c r="D23" s="147">
        <v>-3.5714285373687744</v>
      </c>
      <c r="E23" s="146">
        <v>177</v>
      </c>
      <c r="F23" s="146">
        <v>153</v>
      </c>
      <c r="G23" s="147">
        <v>-13.559322357177734</v>
      </c>
      <c r="H23" s="148">
        <v>2.107142925262451</v>
      </c>
      <c r="I23" s="148">
        <v>1.8888888359069824</v>
      </c>
      <c r="J23" s="219"/>
      <c r="K23" s="219"/>
    </row>
    <row r="24" spans="1:11" ht="12">
      <c r="A24" s="145" t="s">
        <v>55</v>
      </c>
      <c r="B24" s="146">
        <v>423</v>
      </c>
      <c r="C24" s="146">
        <v>408</v>
      </c>
      <c r="D24" s="147">
        <v>-3.5460991859436035</v>
      </c>
      <c r="E24" s="146">
        <v>2394</v>
      </c>
      <c r="F24" s="146">
        <v>2096</v>
      </c>
      <c r="G24" s="147">
        <v>-12.447786331176758</v>
      </c>
      <c r="H24" s="148">
        <v>5.659574508666992</v>
      </c>
      <c r="I24" s="148">
        <v>5.13725471496582</v>
      </c>
      <c r="J24" s="219"/>
      <c r="K24" s="219"/>
    </row>
    <row r="25" spans="1:11" ht="12">
      <c r="A25" s="145" t="s">
        <v>56</v>
      </c>
      <c r="B25" s="146">
        <v>16</v>
      </c>
      <c r="C25" s="146">
        <v>6</v>
      </c>
      <c r="D25" s="147">
        <v>-62.5</v>
      </c>
      <c r="E25" s="146">
        <v>38</v>
      </c>
      <c r="F25" s="146">
        <v>10</v>
      </c>
      <c r="G25" s="147">
        <v>-73.68421173095703</v>
      </c>
      <c r="H25" s="148">
        <v>2.375</v>
      </c>
      <c r="I25" s="148">
        <v>1.6666666269302368</v>
      </c>
      <c r="J25" s="219"/>
      <c r="K25" s="219"/>
    </row>
    <row r="26" spans="1:11" ht="12">
      <c r="A26" s="145" t="s">
        <v>57</v>
      </c>
      <c r="B26" s="146">
        <v>396</v>
      </c>
      <c r="C26" s="146">
        <v>314</v>
      </c>
      <c r="D26" s="147">
        <v>-20.70707130432129</v>
      </c>
      <c r="E26" s="146">
        <v>1541</v>
      </c>
      <c r="F26" s="146">
        <v>1105</v>
      </c>
      <c r="G26" s="147">
        <v>-28.293315887451172</v>
      </c>
      <c r="H26" s="148">
        <v>3.891414165496826</v>
      </c>
      <c r="I26" s="148">
        <v>3.519108295440674</v>
      </c>
      <c r="J26" s="219"/>
      <c r="K26" s="219"/>
    </row>
    <row r="27" spans="1:11" ht="12">
      <c r="A27" s="145" t="s">
        <v>58</v>
      </c>
      <c r="B27" s="146">
        <v>24</v>
      </c>
      <c r="C27" s="146">
        <v>18</v>
      </c>
      <c r="D27" s="147">
        <v>-25</v>
      </c>
      <c r="E27" s="146">
        <v>37</v>
      </c>
      <c r="F27" s="146">
        <v>40</v>
      </c>
      <c r="G27" s="147">
        <v>8.108108520507812</v>
      </c>
      <c r="H27" s="148">
        <v>1.5416666269302368</v>
      </c>
      <c r="I27" s="148">
        <v>2.222222328186035</v>
      </c>
      <c r="J27" s="219"/>
      <c r="K27" s="219"/>
    </row>
    <row r="28" spans="1:11" ht="12">
      <c r="A28" s="145" t="s">
        <v>59</v>
      </c>
      <c r="B28" s="146">
        <v>24</v>
      </c>
      <c r="C28" s="146">
        <v>39</v>
      </c>
      <c r="D28" s="147">
        <v>62.5</v>
      </c>
      <c r="E28" s="146">
        <v>59</v>
      </c>
      <c r="F28" s="146">
        <v>93</v>
      </c>
      <c r="G28" s="147">
        <v>57.62711715698242</v>
      </c>
      <c r="H28" s="148">
        <v>2.4583332538604736</v>
      </c>
      <c r="I28" s="148">
        <v>2.384615421295166</v>
      </c>
      <c r="J28" s="219"/>
      <c r="K28" s="219"/>
    </row>
    <row r="29" spans="1:11" ht="12">
      <c r="A29" s="145" t="s">
        <v>60</v>
      </c>
      <c r="B29" s="146">
        <v>2</v>
      </c>
      <c r="C29" s="146">
        <v>3</v>
      </c>
      <c r="D29" s="147">
        <v>50</v>
      </c>
      <c r="E29" s="146">
        <v>4</v>
      </c>
      <c r="F29" s="146">
        <v>12</v>
      </c>
      <c r="G29" s="147">
        <v>200</v>
      </c>
      <c r="H29" s="148">
        <v>2</v>
      </c>
      <c r="I29" s="148">
        <v>4</v>
      </c>
      <c r="J29" s="219"/>
      <c r="K29" s="219"/>
    </row>
    <row r="30" spans="1:11" ht="12">
      <c r="A30" s="145" t="s">
        <v>61</v>
      </c>
      <c r="B30" s="146">
        <v>21</v>
      </c>
      <c r="C30" s="146">
        <v>17</v>
      </c>
      <c r="D30" s="147">
        <v>-19.047618865966797</v>
      </c>
      <c r="E30" s="146">
        <v>62</v>
      </c>
      <c r="F30" s="146">
        <v>44</v>
      </c>
      <c r="G30" s="147">
        <v>-29.032258987426758</v>
      </c>
      <c r="H30" s="148">
        <v>2.952380895614624</v>
      </c>
      <c r="I30" s="148">
        <v>2.588235378265381</v>
      </c>
      <c r="J30" s="219"/>
      <c r="K30" s="219"/>
    </row>
    <row r="31" spans="1:11" ht="12">
      <c r="A31" s="145" t="s">
        <v>62</v>
      </c>
      <c r="B31" s="146">
        <v>51</v>
      </c>
      <c r="C31" s="146">
        <v>38</v>
      </c>
      <c r="D31" s="147">
        <v>-25.490196228027344</v>
      </c>
      <c r="E31" s="146">
        <v>137</v>
      </c>
      <c r="F31" s="146">
        <v>68</v>
      </c>
      <c r="G31" s="147">
        <v>-50.36496353149414</v>
      </c>
      <c r="H31" s="148">
        <v>2.686274528503418</v>
      </c>
      <c r="I31" s="148">
        <v>1.7894736528396606</v>
      </c>
      <c r="J31" s="219"/>
      <c r="K31" s="219"/>
    </row>
    <row r="32" spans="1:11" ht="12">
      <c r="A32" s="145" t="s">
        <v>63</v>
      </c>
      <c r="B32" s="146">
        <v>15</v>
      </c>
      <c r="C32" s="146">
        <v>25</v>
      </c>
      <c r="D32" s="147">
        <v>66.66666412353516</v>
      </c>
      <c r="E32" s="146">
        <v>33</v>
      </c>
      <c r="F32" s="146">
        <v>58</v>
      </c>
      <c r="G32" s="147">
        <v>75.75757598876953</v>
      </c>
      <c r="H32" s="148">
        <v>2.200000047683716</v>
      </c>
      <c r="I32" s="148">
        <v>2.319999933242798</v>
      </c>
      <c r="J32" s="219"/>
      <c r="K32" s="219"/>
    </row>
    <row r="33" spans="1:11" ht="12">
      <c r="A33" s="145" t="s">
        <v>64</v>
      </c>
      <c r="B33" s="146">
        <v>0</v>
      </c>
      <c r="C33" s="146">
        <v>5</v>
      </c>
      <c r="D33" s="147" t="s">
        <v>27</v>
      </c>
      <c r="E33" s="146">
        <v>0</v>
      </c>
      <c r="F33" s="146">
        <v>12</v>
      </c>
      <c r="G33" s="147" t="s">
        <v>27</v>
      </c>
      <c r="H33" s="148" t="s">
        <v>27</v>
      </c>
      <c r="I33" s="148">
        <v>2.4000000953674316</v>
      </c>
      <c r="J33" s="219"/>
      <c r="K33" s="219"/>
    </row>
    <row r="34" spans="1:11" ht="12">
      <c r="A34" s="141" t="s">
        <v>65</v>
      </c>
      <c r="B34" s="142">
        <v>166</v>
      </c>
      <c r="C34" s="142">
        <v>158</v>
      </c>
      <c r="D34" s="143">
        <v>-4.819277286529541</v>
      </c>
      <c r="E34" s="142">
        <v>353</v>
      </c>
      <c r="F34" s="142">
        <v>425</v>
      </c>
      <c r="G34" s="143">
        <v>20.3966007232666</v>
      </c>
      <c r="H34" s="144">
        <v>2.1265060240963853</v>
      </c>
      <c r="I34" s="144">
        <v>2.689873417721519</v>
      </c>
      <c r="J34" s="219"/>
      <c r="K34" s="219"/>
    </row>
    <row r="35" spans="1:11" ht="12">
      <c r="A35" s="145" t="s">
        <v>67</v>
      </c>
      <c r="B35" s="146">
        <v>4</v>
      </c>
      <c r="C35" s="146">
        <v>3</v>
      </c>
      <c r="D35" s="147">
        <v>-25</v>
      </c>
      <c r="E35" s="146">
        <v>16</v>
      </c>
      <c r="F35" s="146">
        <v>9</v>
      </c>
      <c r="G35" s="147">
        <v>-43.75</v>
      </c>
      <c r="H35" s="148">
        <v>4</v>
      </c>
      <c r="I35" s="148">
        <v>3</v>
      </c>
      <c r="J35" s="219"/>
      <c r="K35" s="219"/>
    </row>
    <row r="36" spans="1:11" ht="12">
      <c r="A36" s="145" t="s">
        <v>68</v>
      </c>
      <c r="B36" s="146">
        <v>9</v>
      </c>
      <c r="C36" s="146">
        <v>10</v>
      </c>
      <c r="D36" s="147">
        <v>11.11111068725586</v>
      </c>
      <c r="E36" s="146">
        <v>26</v>
      </c>
      <c r="F36" s="146">
        <v>14</v>
      </c>
      <c r="G36" s="147">
        <v>-46.153846740722656</v>
      </c>
      <c r="H36" s="148">
        <v>2.8888888359069824</v>
      </c>
      <c r="I36" s="148">
        <v>1.399999976158142</v>
      </c>
      <c r="J36" s="219"/>
      <c r="K36" s="219"/>
    </row>
    <row r="37" spans="1:11" ht="12">
      <c r="A37" s="145" t="s">
        <v>69</v>
      </c>
      <c r="B37" s="146">
        <v>74</v>
      </c>
      <c r="C37" s="146">
        <v>34</v>
      </c>
      <c r="D37" s="147">
        <v>-54.054054260253906</v>
      </c>
      <c r="E37" s="146">
        <v>160</v>
      </c>
      <c r="F37" s="146">
        <v>82</v>
      </c>
      <c r="G37" s="147">
        <v>-48.75</v>
      </c>
      <c r="H37" s="148">
        <v>2.1621620655059814</v>
      </c>
      <c r="I37" s="148">
        <v>2.411764621734619</v>
      </c>
      <c r="J37" s="219"/>
      <c r="K37" s="219"/>
    </row>
    <row r="38" spans="1:11" ht="12">
      <c r="A38" s="145" t="s">
        <v>70</v>
      </c>
      <c r="B38" s="146">
        <v>34</v>
      </c>
      <c r="C38" s="146">
        <v>62</v>
      </c>
      <c r="D38" s="147">
        <v>82.35294342041016</v>
      </c>
      <c r="E38" s="146">
        <v>57</v>
      </c>
      <c r="F38" s="146">
        <v>198</v>
      </c>
      <c r="G38" s="147">
        <v>247.36842346191406</v>
      </c>
      <c r="H38" s="148">
        <v>1.6764706373214722</v>
      </c>
      <c r="I38" s="148">
        <v>3.1935484409332275</v>
      </c>
      <c r="J38" s="219"/>
      <c r="K38" s="219"/>
    </row>
    <row r="39" spans="1:11" ht="12">
      <c r="A39" s="145" t="s">
        <v>71</v>
      </c>
      <c r="B39" s="146">
        <v>3</v>
      </c>
      <c r="C39" s="146">
        <v>2</v>
      </c>
      <c r="D39" s="147">
        <v>-33.33333206176758</v>
      </c>
      <c r="E39" s="146">
        <v>6</v>
      </c>
      <c r="F39" s="146">
        <v>4</v>
      </c>
      <c r="G39" s="147">
        <v>-33.33333206176758</v>
      </c>
      <c r="H39" s="148">
        <v>2</v>
      </c>
      <c r="I39" s="148">
        <v>2</v>
      </c>
      <c r="J39" s="219"/>
      <c r="K39" s="219"/>
    </row>
    <row r="40" spans="1:11" ht="12">
      <c r="A40" s="145" t="s">
        <v>72</v>
      </c>
      <c r="B40" s="146">
        <v>11</v>
      </c>
      <c r="C40" s="146">
        <v>12</v>
      </c>
      <c r="D40" s="147">
        <v>9.090909004211426</v>
      </c>
      <c r="E40" s="146">
        <v>21</v>
      </c>
      <c r="F40" s="146">
        <v>36</v>
      </c>
      <c r="G40" s="147">
        <v>71.42857360839844</v>
      </c>
      <c r="H40" s="148">
        <v>1.9090908765792847</v>
      </c>
      <c r="I40" s="148">
        <v>3</v>
      </c>
      <c r="J40" s="219"/>
      <c r="K40" s="219"/>
    </row>
    <row r="41" spans="1:11" ht="12">
      <c r="A41" s="145" t="s">
        <v>73</v>
      </c>
      <c r="B41" s="146">
        <v>31</v>
      </c>
      <c r="C41" s="146">
        <v>35</v>
      </c>
      <c r="D41" s="147">
        <v>12.903225898742676</v>
      </c>
      <c r="E41" s="146">
        <v>67</v>
      </c>
      <c r="F41" s="146">
        <v>82</v>
      </c>
      <c r="G41" s="147">
        <v>22.388059616088867</v>
      </c>
      <c r="H41" s="148">
        <v>2.161290407180786</v>
      </c>
      <c r="I41" s="148">
        <v>2.3428571224212646</v>
      </c>
      <c r="J41" s="219"/>
      <c r="K41" s="219"/>
    </row>
    <row r="42" spans="1:11" s="134" customFormat="1" ht="12">
      <c r="A42" s="141" t="s">
        <v>74</v>
      </c>
      <c r="B42" s="142">
        <v>422</v>
      </c>
      <c r="C42" s="142">
        <v>539</v>
      </c>
      <c r="D42" s="143">
        <v>27.72511863708496</v>
      </c>
      <c r="E42" s="142">
        <v>970</v>
      </c>
      <c r="F42" s="142">
        <v>1201</v>
      </c>
      <c r="G42" s="143">
        <v>23.81443214416504</v>
      </c>
      <c r="H42" s="144">
        <v>2.2985781990521326</v>
      </c>
      <c r="I42" s="144">
        <v>2.228200371057514</v>
      </c>
      <c r="J42" s="219"/>
      <c r="K42" s="219"/>
    </row>
    <row r="43" spans="1:11" s="134" customFormat="1" ht="12">
      <c r="A43" s="145" t="s">
        <v>75</v>
      </c>
      <c r="B43" s="146">
        <v>9</v>
      </c>
      <c r="C43" s="146">
        <v>0</v>
      </c>
      <c r="D43" s="147">
        <v>-100</v>
      </c>
      <c r="E43" s="146">
        <v>27</v>
      </c>
      <c r="F43" s="146">
        <v>0</v>
      </c>
      <c r="G43" s="147">
        <v>-100</v>
      </c>
      <c r="H43" s="148">
        <v>3</v>
      </c>
      <c r="I43" s="148" t="s">
        <v>27</v>
      </c>
      <c r="J43" s="219"/>
      <c r="K43" s="219"/>
    </row>
    <row r="44" spans="1:11" ht="12">
      <c r="A44" s="145" t="s">
        <v>76</v>
      </c>
      <c r="B44" s="146">
        <v>151</v>
      </c>
      <c r="C44" s="146">
        <v>108</v>
      </c>
      <c r="D44" s="147">
        <v>-28.476821899414062</v>
      </c>
      <c r="E44" s="146">
        <v>311</v>
      </c>
      <c r="F44" s="146">
        <v>237</v>
      </c>
      <c r="G44" s="147">
        <v>-23.794212341308594</v>
      </c>
      <c r="H44" s="148">
        <v>2.059602737426758</v>
      </c>
      <c r="I44" s="148">
        <v>2.194444417953491</v>
      </c>
      <c r="J44" s="219"/>
      <c r="K44" s="219"/>
    </row>
    <row r="45" spans="1:11" ht="12">
      <c r="A45" s="145" t="s">
        <v>77</v>
      </c>
      <c r="B45" s="146">
        <v>1</v>
      </c>
      <c r="C45" s="146">
        <v>6</v>
      </c>
      <c r="D45" s="147">
        <v>500</v>
      </c>
      <c r="E45" s="146">
        <v>1</v>
      </c>
      <c r="F45" s="146">
        <v>8</v>
      </c>
      <c r="G45" s="147">
        <v>700</v>
      </c>
      <c r="H45" s="148">
        <v>1</v>
      </c>
      <c r="I45" s="148">
        <v>1.3333333730697632</v>
      </c>
      <c r="J45" s="219"/>
      <c r="K45" s="219"/>
    </row>
    <row r="46" spans="1:11" ht="12">
      <c r="A46" s="145" t="s">
        <v>78</v>
      </c>
      <c r="B46" s="146">
        <v>11</v>
      </c>
      <c r="C46" s="146">
        <v>4</v>
      </c>
      <c r="D46" s="147">
        <v>-63.6363639831543</v>
      </c>
      <c r="E46" s="146">
        <v>11</v>
      </c>
      <c r="F46" s="146">
        <v>5</v>
      </c>
      <c r="G46" s="147">
        <v>-54.54545593261719</v>
      </c>
      <c r="H46" s="148">
        <v>1</v>
      </c>
      <c r="I46" s="148">
        <v>1.25</v>
      </c>
      <c r="J46" s="219"/>
      <c r="K46" s="219"/>
    </row>
    <row r="47" spans="1:11" ht="12">
      <c r="A47" s="145" t="s">
        <v>79</v>
      </c>
      <c r="B47" s="146">
        <v>4</v>
      </c>
      <c r="C47" s="146">
        <v>6</v>
      </c>
      <c r="D47" s="147">
        <v>50</v>
      </c>
      <c r="E47" s="146">
        <v>6</v>
      </c>
      <c r="F47" s="146">
        <v>11</v>
      </c>
      <c r="G47" s="147">
        <v>83.33333587646484</v>
      </c>
      <c r="H47" s="148">
        <v>1.5</v>
      </c>
      <c r="I47" s="148">
        <v>1.8333333730697632</v>
      </c>
      <c r="J47" s="219"/>
      <c r="K47" s="219"/>
    </row>
    <row r="48" spans="1:11" ht="12">
      <c r="A48" s="145" t="s">
        <v>80</v>
      </c>
      <c r="B48" s="146">
        <v>59</v>
      </c>
      <c r="C48" s="146">
        <v>77</v>
      </c>
      <c r="D48" s="147">
        <v>30.508474349975586</v>
      </c>
      <c r="E48" s="146">
        <v>124</v>
      </c>
      <c r="F48" s="146">
        <v>158</v>
      </c>
      <c r="G48" s="147">
        <v>27.419355392456055</v>
      </c>
      <c r="H48" s="148">
        <v>2.1016948223114014</v>
      </c>
      <c r="I48" s="148">
        <v>2.051948070526123</v>
      </c>
      <c r="J48" s="219"/>
      <c r="K48" s="219"/>
    </row>
    <row r="49" spans="1:11" ht="12">
      <c r="A49" s="145" t="s">
        <v>81</v>
      </c>
      <c r="B49" s="146">
        <v>6</v>
      </c>
      <c r="C49" s="146">
        <v>13</v>
      </c>
      <c r="D49" s="147">
        <v>116.66666412353516</v>
      </c>
      <c r="E49" s="146">
        <v>12</v>
      </c>
      <c r="F49" s="146">
        <v>15</v>
      </c>
      <c r="G49" s="147">
        <v>25</v>
      </c>
      <c r="H49" s="148">
        <v>2</v>
      </c>
      <c r="I49" s="148">
        <v>1.1538461446762085</v>
      </c>
      <c r="J49" s="219"/>
      <c r="K49" s="219"/>
    </row>
    <row r="50" spans="1:11" ht="12">
      <c r="A50" s="145" t="s">
        <v>82</v>
      </c>
      <c r="B50" s="146">
        <v>13</v>
      </c>
      <c r="C50" s="146">
        <v>4</v>
      </c>
      <c r="D50" s="147">
        <v>-69.23076629638672</v>
      </c>
      <c r="E50" s="146">
        <v>35</v>
      </c>
      <c r="F50" s="146">
        <v>5</v>
      </c>
      <c r="G50" s="147">
        <v>-85.71428680419922</v>
      </c>
      <c r="H50" s="148">
        <v>2.692307710647583</v>
      </c>
      <c r="I50" s="148">
        <v>1.25</v>
      </c>
      <c r="J50" s="219"/>
      <c r="K50" s="219"/>
    </row>
    <row r="51" spans="1:11" ht="12">
      <c r="A51" s="145" t="s">
        <v>83</v>
      </c>
      <c r="B51" s="146">
        <v>37</v>
      </c>
      <c r="C51" s="146">
        <v>142</v>
      </c>
      <c r="D51" s="147">
        <v>283.7837829589844</v>
      </c>
      <c r="E51" s="146">
        <v>102</v>
      </c>
      <c r="F51" s="146">
        <v>171</v>
      </c>
      <c r="G51" s="147">
        <v>67.64705657958984</v>
      </c>
      <c r="H51" s="148">
        <v>2.7567567825317383</v>
      </c>
      <c r="I51" s="148">
        <v>1.2042253017425537</v>
      </c>
      <c r="J51" s="219"/>
      <c r="K51" s="219"/>
    </row>
    <row r="52" spans="1:11" ht="12">
      <c r="A52" s="145" t="s">
        <v>84</v>
      </c>
      <c r="B52" s="146">
        <v>14</v>
      </c>
      <c r="C52" s="146">
        <v>51</v>
      </c>
      <c r="D52" s="147">
        <v>264.28570556640625</v>
      </c>
      <c r="E52" s="146">
        <v>52</v>
      </c>
      <c r="F52" s="146">
        <v>279</v>
      </c>
      <c r="G52" s="147">
        <v>436.5384521484375</v>
      </c>
      <c r="H52" s="148">
        <v>3.7142856121063232</v>
      </c>
      <c r="I52" s="148">
        <v>5.470588207244873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2</v>
      </c>
      <c r="C54" s="146">
        <v>5</v>
      </c>
      <c r="D54" s="147">
        <v>150</v>
      </c>
      <c r="E54" s="146">
        <v>2</v>
      </c>
      <c r="F54" s="146">
        <v>5</v>
      </c>
      <c r="G54" s="147">
        <v>150</v>
      </c>
      <c r="H54" s="148">
        <v>1</v>
      </c>
      <c r="I54" s="148">
        <v>1</v>
      </c>
      <c r="J54" s="219"/>
      <c r="K54" s="219"/>
    </row>
    <row r="55" spans="1:11" ht="12">
      <c r="A55" s="145" t="s">
        <v>87</v>
      </c>
      <c r="B55" s="146">
        <v>8</v>
      </c>
      <c r="C55" s="146">
        <v>20</v>
      </c>
      <c r="D55" s="147">
        <v>150</v>
      </c>
      <c r="E55" s="146">
        <v>14</v>
      </c>
      <c r="F55" s="146">
        <v>49</v>
      </c>
      <c r="G55" s="147">
        <v>250</v>
      </c>
      <c r="H55" s="148">
        <v>1.75</v>
      </c>
      <c r="I55" s="148">
        <v>2.450000047683716</v>
      </c>
      <c r="J55" s="219"/>
      <c r="K55" s="219"/>
    </row>
    <row r="56" spans="1:11" ht="12">
      <c r="A56" s="145" t="s">
        <v>88</v>
      </c>
      <c r="B56" s="146">
        <v>23</v>
      </c>
      <c r="C56" s="146">
        <v>16</v>
      </c>
      <c r="D56" s="147">
        <v>-30.434782028198242</v>
      </c>
      <c r="E56" s="146">
        <v>59</v>
      </c>
      <c r="F56" s="146">
        <v>65</v>
      </c>
      <c r="G56" s="147">
        <v>10.1694917678833</v>
      </c>
      <c r="H56" s="148">
        <v>2.5652174949645996</v>
      </c>
      <c r="I56" s="148">
        <v>4.0625</v>
      </c>
      <c r="J56" s="219"/>
      <c r="K56" s="219"/>
    </row>
    <row r="57" spans="1:11" ht="12">
      <c r="A57" s="145" t="s">
        <v>89</v>
      </c>
      <c r="B57" s="146">
        <v>32</v>
      </c>
      <c r="C57" s="146">
        <v>26</v>
      </c>
      <c r="D57" s="147">
        <v>-18.75</v>
      </c>
      <c r="E57" s="146">
        <v>110</v>
      </c>
      <c r="F57" s="146">
        <v>63</v>
      </c>
      <c r="G57" s="147">
        <v>-42.727272033691406</v>
      </c>
      <c r="H57" s="148">
        <v>3.4375</v>
      </c>
      <c r="I57" s="148">
        <v>2.423076868057251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4</v>
      </c>
      <c r="C59" s="146">
        <v>3</v>
      </c>
      <c r="D59" s="147">
        <v>-25</v>
      </c>
      <c r="E59" s="146">
        <v>13</v>
      </c>
      <c r="F59" s="146">
        <v>6</v>
      </c>
      <c r="G59" s="147">
        <v>-53.846153259277344</v>
      </c>
      <c r="H59" s="148">
        <v>3.25</v>
      </c>
      <c r="I59" s="148">
        <v>2</v>
      </c>
      <c r="J59" s="219"/>
      <c r="K59" s="219"/>
    </row>
    <row r="60" spans="1:11" ht="12">
      <c r="A60" s="145" t="s">
        <v>92</v>
      </c>
      <c r="B60" s="146">
        <v>5</v>
      </c>
      <c r="C60" s="146">
        <v>16</v>
      </c>
      <c r="D60" s="147">
        <v>220</v>
      </c>
      <c r="E60" s="146">
        <v>7</v>
      </c>
      <c r="F60" s="146">
        <v>36</v>
      </c>
      <c r="G60" s="147">
        <v>414.28570556640625</v>
      </c>
      <c r="H60" s="148">
        <v>1.399999976158142</v>
      </c>
      <c r="I60" s="148">
        <v>2.25</v>
      </c>
      <c r="J60" s="219"/>
      <c r="K60" s="219"/>
    </row>
    <row r="61" spans="1:11" ht="12">
      <c r="A61" s="145" t="s">
        <v>93</v>
      </c>
      <c r="B61" s="146">
        <v>4</v>
      </c>
      <c r="C61" s="146">
        <v>0</v>
      </c>
      <c r="D61" s="147">
        <v>-100</v>
      </c>
      <c r="E61" s="146">
        <v>4</v>
      </c>
      <c r="F61" s="146">
        <v>0</v>
      </c>
      <c r="G61" s="147">
        <v>-100</v>
      </c>
      <c r="H61" s="148">
        <v>1</v>
      </c>
      <c r="I61" s="148" t="s">
        <v>27</v>
      </c>
      <c r="J61" s="219"/>
      <c r="K61" s="219"/>
    </row>
    <row r="62" spans="1:11" ht="12">
      <c r="A62" s="145" t="s">
        <v>94</v>
      </c>
      <c r="B62" s="146">
        <v>34</v>
      </c>
      <c r="C62" s="146">
        <v>31</v>
      </c>
      <c r="D62" s="147">
        <v>-8.823529243469238</v>
      </c>
      <c r="E62" s="146">
        <v>71</v>
      </c>
      <c r="F62" s="146">
        <v>71</v>
      </c>
      <c r="G62" s="147">
        <v>0</v>
      </c>
      <c r="H62" s="148">
        <v>2.088235378265381</v>
      </c>
      <c r="I62" s="148">
        <v>2.2903225421905518</v>
      </c>
      <c r="J62" s="219"/>
      <c r="K62" s="219"/>
    </row>
    <row r="63" spans="1:11" ht="12">
      <c r="A63" s="145" t="s">
        <v>95</v>
      </c>
      <c r="B63" s="146">
        <v>4</v>
      </c>
      <c r="C63" s="146">
        <v>11</v>
      </c>
      <c r="D63" s="147">
        <v>175</v>
      </c>
      <c r="E63" s="146">
        <v>8</v>
      </c>
      <c r="F63" s="146">
        <v>17</v>
      </c>
      <c r="G63" s="147">
        <v>112.5</v>
      </c>
      <c r="H63" s="148">
        <v>2</v>
      </c>
      <c r="I63" s="148">
        <v>1.545454502105713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1</v>
      </c>
      <c r="C65" s="146">
        <v>0</v>
      </c>
      <c r="D65" s="147">
        <v>-100</v>
      </c>
      <c r="E65" s="146">
        <v>1</v>
      </c>
      <c r="F65" s="146">
        <v>0</v>
      </c>
      <c r="G65" s="147">
        <v>-100</v>
      </c>
      <c r="H65" s="148">
        <v>1</v>
      </c>
      <c r="I65" s="148" t="s">
        <v>27</v>
      </c>
      <c r="J65" s="219"/>
      <c r="K65" s="219"/>
    </row>
    <row r="66" spans="1:11" ht="12">
      <c r="A66" s="141" t="s">
        <v>98</v>
      </c>
      <c r="B66" s="142">
        <v>2154</v>
      </c>
      <c r="C66" s="142">
        <v>2332</v>
      </c>
      <c r="D66" s="143">
        <v>8.26369571685791</v>
      </c>
      <c r="E66" s="142">
        <v>7105</v>
      </c>
      <c r="F66" s="142">
        <v>7388</v>
      </c>
      <c r="G66" s="143">
        <v>3.9831104278564453</v>
      </c>
      <c r="H66" s="144">
        <v>3.2985143661499023</v>
      </c>
      <c r="I66" s="144">
        <v>3.1680960655212402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208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233</v>
      </c>
      <c r="C6" s="142">
        <v>186</v>
      </c>
      <c r="D6" s="143">
        <v>-20.171674728393555</v>
      </c>
      <c r="E6" s="142">
        <v>557</v>
      </c>
      <c r="F6" s="142">
        <v>426</v>
      </c>
      <c r="G6" s="143">
        <v>-23.518850326538086</v>
      </c>
      <c r="H6" s="144">
        <v>2.390557939914163</v>
      </c>
      <c r="I6" s="144">
        <v>2.2903225806451615</v>
      </c>
      <c r="J6" s="219"/>
      <c r="K6" s="219"/>
    </row>
    <row r="7" spans="1:11" ht="12">
      <c r="A7" s="145" t="s">
        <v>39</v>
      </c>
      <c r="B7" s="146">
        <v>5</v>
      </c>
      <c r="C7" s="146">
        <v>4</v>
      </c>
      <c r="D7" s="147">
        <v>-20</v>
      </c>
      <c r="E7" s="146">
        <v>8</v>
      </c>
      <c r="F7" s="146">
        <v>6</v>
      </c>
      <c r="G7" s="147">
        <v>-25</v>
      </c>
      <c r="H7" s="148">
        <v>1.600000023841858</v>
      </c>
      <c r="I7" s="148">
        <v>1.5</v>
      </c>
      <c r="J7" s="219"/>
      <c r="K7" s="219"/>
    </row>
    <row r="8" spans="1:11" ht="12">
      <c r="A8" s="145" t="s">
        <v>40</v>
      </c>
      <c r="B8" s="146">
        <v>15</v>
      </c>
      <c r="C8" s="146">
        <v>6</v>
      </c>
      <c r="D8" s="147">
        <v>-60</v>
      </c>
      <c r="E8" s="146">
        <v>146</v>
      </c>
      <c r="F8" s="146">
        <v>15</v>
      </c>
      <c r="G8" s="147">
        <v>-89.72602844238281</v>
      </c>
      <c r="H8" s="148">
        <v>9.733333587646484</v>
      </c>
      <c r="I8" s="148">
        <v>2.5</v>
      </c>
      <c r="J8" s="219"/>
      <c r="K8" s="219"/>
    </row>
    <row r="9" spans="1:11" ht="12">
      <c r="A9" s="145" t="s">
        <v>41</v>
      </c>
      <c r="B9" s="146">
        <v>8</v>
      </c>
      <c r="C9" s="146">
        <v>0</v>
      </c>
      <c r="D9" s="147">
        <v>-100</v>
      </c>
      <c r="E9" s="146">
        <v>10</v>
      </c>
      <c r="F9" s="146">
        <v>0</v>
      </c>
      <c r="G9" s="147">
        <v>-100</v>
      </c>
      <c r="H9" s="148">
        <v>1.25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6</v>
      </c>
      <c r="C11" s="146">
        <v>3</v>
      </c>
      <c r="D11" s="147">
        <v>-50</v>
      </c>
      <c r="E11" s="146">
        <v>7</v>
      </c>
      <c r="F11" s="146">
        <v>3</v>
      </c>
      <c r="G11" s="147">
        <v>-57.14285659790039</v>
      </c>
      <c r="H11" s="148">
        <v>1.1666666269302368</v>
      </c>
      <c r="I11" s="148">
        <v>1</v>
      </c>
      <c r="J11" s="219"/>
      <c r="K11" s="219"/>
    </row>
    <row r="12" spans="1:11" ht="12">
      <c r="A12" s="145" t="s">
        <v>43</v>
      </c>
      <c r="B12" s="146">
        <v>0</v>
      </c>
      <c r="C12" s="146">
        <v>0</v>
      </c>
      <c r="D12" s="147" t="s">
        <v>27</v>
      </c>
      <c r="E12" s="146">
        <v>0</v>
      </c>
      <c r="F12" s="146">
        <v>0</v>
      </c>
      <c r="G12" s="147" t="s">
        <v>27</v>
      </c>
      <c r="H12" s="148" t="s">
        <v>27</v>
      </c>
      <c r="I12" s="148" t="s">
        <v>27</v>
      </c>
      <c r="J12" s="219"/>
      <c r="K12" s="219"/>
    </row>
    <row r="13" spans="1:11" ht="12">
      <c r="A13" s="145" t="s">
        <v>44</v>
      </c>
      <c r="B13" s="146">
        <v>2</v>
      </c>
      <c r="C13" s="146">
        <v>0</v>
      </c>
      <c r="D13" s="147">
        <v>-100</v>
      </c>
      <c r="E13" s="146">
        <v>2</v>
      </c>
      <c r="F13" s="146">
        <v>0</v>
      </c>
      <c r="G13" s="147">
        <v>-100</v>
      </c>
      <c r="H13" s="148">
        <v>1</v>
      </c>
      <c r="I13" s="148" t="s">
        <v>27</v>
      </c>
      <c r="J13" s="219"/>
      <c r="K13" s="219"/>
    </row>
    <row r="14" spans="1:11" ht="12">
      <c r="A14" s="145" t="s">
        <v>45</v>
      </c>
      <c r="B14" s="146">
        <v>0</v>
      </c>
      <c r="C14" s="146">
        <v>0</v>
      </c>
      <c r="D14" s="147" t="s">
        <v>27</v>
      </c>
      <c r="E14" s="146">
        <v>0</v>
      </c>
      <c r="F14" s="146">
        <v>0</v>
      </c>
      <c r="G14" s="147" t="s">
        <v>27</v>
      </c>
      <c r="H14" s="148" t="s">
        <v>27</v>
      </c>
      <c r="I14" s="148" t="s">
        <v>27</v>
      </c>
      <c r="J14" s="219"/>
      <c r="K14" s="219"/>
    </row>
    <row r="15" spans="1:11" ht="12">
      <c r="A15" s="145" t="s">
        <v>46</v>
      </c>
      <c r="B15" s="146">
        <v>57</v>
      </c>
      <c r="C15" s="146">
        <v>24</v>
      </c>
      <c r="D15" s="147">
        <v>-57.894737243652344</v>
      </c>
      <c r="E15" s="146">
        <v>109</v>
      </c>
      <c r="F15" s="146">
        <v>57</v>
      </c>
      <c r="G15" s="147">
        <v>-47.7064208984375</v>
      </c>
      <c r="H15" s="148">
        <v>1.9122806787490845</v>
      </c>
      <c r="I15" s="148">
        <v>2.375</v>
      </c>
      <c r="J15" s="219"/>
      <c r="K15" s="219"/>
    </row>
    <row r="16" spans="1:11" ht="12">
      <c r="A16" s="145" t="s">
        <v>47</v>
      </c>
      <c r="B16" s="146">
        <v>32</v>
      </c>
      <c r="C16" s="146">
        <v>18</v>
      </c>
      <c r="D16" s="147">
        <v>-43.75</v>
      </c>
      <c r="E16" s="146">
        <v>47</v>
      </c>
      <c r="F16" s="146">
        <v>51</v>
      </c>
      <c r="G16" s="147">
        <v>8.510638236999512</v>
      </c>
      <c r="H16" s="148">
        <v>1.46875</v>
      </c>
      <c r="I16" s="148">
        <v>2.8333332538604736</v>
      </c>
      <c r="J16" s="219"/>
      <c r="K16" s="219"/>
    </row>
    <row r="17" spans="1:11" ht="12">
      <c r="A17" s="145" t="s">
        <v>48</v>
      </c>
      <c r="B17" s="146">
        <v>2</v>
      </c>
      <c r="C17" s="146">
        <v>1</v>
      </c>
      <c r="D17" s="147">
        <v>-50</v>
      </c>
      <c r="E17" s="146">
        <v>2</v>
      </c>
      <c r="F17" s="146">
        <v>2</v>
      </c>
      <c r="G17" s="147">
        <v>0</v>
      </c>
      <c r="H17" s="148">
        <v>1</v>
      </c>
      <c r="I17" s="148">
        <v>2</v>
      </c>
      <c r="J17" s="219"/>
      <c r="K17" s="219"/>
    </row>
    <row r="18" spans="1:11" ht="12">
      <c r="A18" s="145" t="s">
        <v>49</v>
      </c>
      <c r="B18" s="146">
        <v>0</v>
      </c>
      <c r="C18" s="146">
        <v>3</v>
      </c>
      <c r="D18" s="147" t="s">
        <v>27</v>
      </c>
      <c r="E18" s="146">
        <v>0</v>
      </c>
      <c r="F18" s="146">
        <v>5</v>
      </c>
      <c r="G18" s="147" t="s">
        <v>27</v>
      </c>
      <c r="H18" s="148" t="s">
        <v>27</v>
      </c>
      <c r="I18" s="148">
        <v>1.6666666269302368</v>
      </c>
      <c r="J18" s="219"/>
      <c r="K18" s="219"/>
    </row>
    <row r="19" spans="1:11" ht="12">
      <c r="A19" s="145" t="s">
        <v>50</v>
      </c>
      <c r="B19" s="146">
        <v>1</v>
      </c>
      <c r="C19" s="146">
        <v>2</v>
      </c>
      <c r="D19" s="147">
        <v>100</v>
      </c>
      <c r="E19" s="146">
        <v>1</v>
      </c>
      <c r="F19" s="146">
        <v>4</v>
      </c>
      <c r="G19" s="147">
        <v>300</v>
      </c>
      <c r="H19" s="148">
        <v>1</v>
      </c>
      <c r="I19" s="148">
        <v>2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6</v>
      </c>
      <c r="C23" s="146">
        <v>4</v>
      </c>
      <c r="D23" s="147">
        <v>-33.33333206176758</v>
      </c>
      <c r="E23" s="146">
        <v>10</v>
      </c>
      <c r="F23" s="146">
        <v>4</v>
      </c>
      <c r="G23" s="147">
        <v>-60</v>
      </c>
      <c r="H23" s="148">
        <v>1.6666666269302368</v>
      </c>
      <c r="I23" s="148">
        <v>1</v>
      </c>
      <c r="J23" s="219"/>
      <c r="K23" s="219"/>
    </row>
    <row r="24" spans="1:11" ht="12">
      <c r="A24" s="145" t="s">
        <v>55</v>
      </c>
      <c r="B24" s="146">
        <v>7</v>
      </c>
      <c r="C24" s="146">
        <v>5</v>
      </c>
      <c r="D24" s="147">
        <v>-28.571428298950195</v>
      </c>
      <c r="E24" s="146">
        <v>7</v>
      </c>
      <c r="F24" s="146">
        <v>12</v>
      </c>
      <c r="G24" s="147">
        <v>71.42857360839844</v>
      </c>
      <c r="H24" s="148">
        <v>1</v>
      </c>
      <c r="I24" s="148">
        <v>2.4000000953674316</v>
      </c>
      <c r="J24" s="219"/>
      <c r="K24" s="219"/>
    </row>
    <row r="25" spans="1:11" ht="12">
      <c r="A25" s="145" t="s">
        <v>56</v>
      </c>
      <c r="B25" s="146">
        <v>1</v>
      </c>
      <c r="C25" s="146">
        <v>2</v>
      </c>
      <c r="D25" s="147">
        <v>100</v>
      </c>
      <c r="E25" s="146">
        <v>1</v>
      </c>
      <c r="F25" s="146">
        <v>2</v>
      </c>
      <c r="G25" s="147">
        <v>100</v>
      </c>
      <c r="H25" s="148">
        <v>1</v>
      </c>
      <c r="I25" s="148">
        <v>1</v>
      </c>
      <c r="J25" s="219"/>
      <c r="K25" s="219"/>
    </row>
    <row r="26" spans="1:11" ht="12">
      <c r="A26" s="145" t="s">
        <v>57</v>
      </c>
      <c r="B26" s="146">
        <v>4</v>
      </c>
      <c r="C26" s="146">
        <v>9</v>
      </c>
      <c r="D26" s="147">
        <v>125</v>
      </c>
      <c r="E26" s="146">
        <v>8</v>
      </c>
      <c r="F26" s="146">
        <v>28</v>
      </c>
      <c r="G26" s="147">
        <v>250</v>
      </c>
      <c r="H26" s="148">
        <v>2</v>
      </c>
      <c r="I26" s="148">
        <v>3.1111111640930176</v>
      </c>
      <c r="J26" s="219"/>
      <c r="K26" s="219"/>
    </row>
    <row r="27" spans="1:11" ht="12">
      <c r="A27" s="145" t="s">
        <v>58</v>
      </c>
      <c r="B27" s="146">
        <v>1</v>
      </c>
      <c r="C27" s="146">
        <v>23</v>
      </c>
      <c r="D27" s="147">
        <v>2200</v>
      </c>
      <c r="E27" s="146">
        <v>1</v>
      </c>
      <c r="F27" s="146">
        <v>37</v>
      </c>
      <c r="G27" s="147">
        <v>3600</v>
      </c>
      <c r="H27" s="148">
        <v>1</v>
      </c>
      <c r="I27" s="148">
        <v>1.60869562625885</v>
      </c>
      <c r="J27" s="219"/>
      <c r="K27" s="219"/>
    </row>
    <row r="28" spans="1:11" ht="12">
      <c r="A28" s="145" t="s">
        <v>59</v>
      </c>
      <c r="B28" s="146">
        <v>28</v>
      </c>
      <c r="C28" s="146">
        <v>49</v>
      </c>
      <c r="D28" s="147">
        <v>75</v>
      </c>
      <c r="E28" s="146">
        <v>70</v>
      </c>
      <c r="F28" s="146">
        <v>156</v>
      </c>
      <c r="G28" s="147">
        <v>122.85713958740234</v>
      </c>
      <c r="H28" s="148">
        <v>2.5</v>
      </c>
      <c r="I28" s="148">
        <v>3.18367338180542</v>
      </c>
      <c r="J28" s="219"/>
      <c r="K28" s="219"/>
    </row>
    <row r="29" spans="1:11" ht="12">
      <c r="A29" s="145" t="s">
        <v>60</v>
      </c>
      <c r="B29" s="146">
        <v>14</v>
      </c>
      <c r="C29" s="146">
        <v>17</v>
      </c>
      <c r="D29" s="147">
        <v>21.428571701049805</v>
      </c>
      <c r="E29" s="146">
        <v>46</v>
      </c>
      <c r="F29" s="146">
        <v>20</v>
      </c>
      <c r="G29" s="147">
        <v>-56.5217399597168</v>
      </c>
      <c r="H29" s="148">
        <v>3.2857143878936768</v>
      </c>
      <c r="I29" s="148">
        <v>1.1764706373214722</v>
      </c>
      <c r="J29" s="219"/>
      <c r="K29" s="219"/>
    </row>
    <row r="30" spans="1:11" ht="12">
      <c r="A30" s="145" t="s">
        <v>61</v>
      </c>
      <c r="B30" s="146">
        <v>4</v>
      </c>
      <c r="C30" s="146">
        <v>2</v>
      </c>
      <c r="D30" s="147">
        <v>-50</v>
      </c>
      <c r="E30" s="146">
        <v>4</v>
      </c>
      <c r="F30" s="146">
        <v>2</v>
      </c>
      <c r="G30" s="147">
        <v>-50</v>
      </c>
      <c r="H30" s="148">
        <v>1</v>
      </c>
      <c r="I30" s="148">
        <v>1</v>
      </c>
      <c r="J30" s="219"/>
      <c r="K30" s="219"/>
    </row>
    <row r="31" spans="1:11" ht="12">
      <c r="A31" s="145" t="s">
        <v>62</v>
      </c>
      <c r="B31" s="146">
        <v>25</v>
      </c>
      <c r="C31" s="146">
        <v>4</v>
      </c>
      <c r="D31" s="147">
        <v>-84</v>
      </c>
      <c r="E31" s="146">
        <v>35</v>
      </c>
      <c r="F31" s="146">
        <v>7</v>
      </c>
      <c r="G31" s="147">
        <v>-80</v>
      </c>
      <c r="H31" s="148">
        <v>1.399999976158142</v>
      </c>
      <c r="I31" s="148">
        <v>1.75</v>
      </c>
      <c r="J31" s="219"/>
      <c r="K31" s="219"/>
    </row>
    <row r="32" spans="1:11" ht="12">
      <c r="A32" s="145" t="s">
        <v>63</v>
      </c>
      <c r="B32" s="146">
        <v>3</v>
      </c>
      <c r="C32" s="146">
        <v>1</v>
      </c>
      <c r="D32" s="147">
        <v>-66.66666412353516</v>
      </c>
      <c r="E32" s="146">
        <v>3</v>
      </c>
      <c r="F32" s="146">
        <v>1</v>
      </c>
      <c r="G32" s="147">
        <v>-66.66666412353516</v>
      </c>
      <c r="H32" s="148">
        <v>1</v>
      </c>
      <c r="I32" s="148">
        <v>1</v>
      </c>
      <c r="J32" s="219"/>
      <c r="K32" s="219"/>
    </row>
    <row r="33" spans="1:11" ht="12">
      <c r="A33" s="145" t="s">
        <v>64</v>
      </c>
      <c r="B33" s="146">
        <v>12</v>
      </c>
      <c r="C33" s="146">
        <v>9</v>
      </c>
      <c r="D33" s="147">
        <v>-25</v>
      </c>
      <c r="E33" s="146">
        <v>40</v>
      </c>
      <c r="F33" s="146">
        <v>14</v>
      </c>
      <c r="G33" s="147">
        <v>-65</v>
      </c>
      <c r="H33" s="148">
        <v>3.3333332538604736</v>
      </c>
      <c r="I33" s="148">
        <v>1.5555555820465088</v>
      </c>
      <c r="J33" s="219"/>
      <c r="K33" s="219"/>
    </row>
    <row r="34" spans="1:11" ht="12">
      <c r="A34" s="141" t="s">
        <v>65</v>
      </c>
      <c r="B34" s="142">
        <v>37</v>
      </c>
      <c r="C34" s="142">
        <v>33</v>
      </c>
      <c r="D34" s="143">
        <v>-10.810811042785645</v>
      </c>
      <c r="E34" s="142">
        <v>58</v>
      </c>
      <c r="F34" s="142">
        <v>79</v>
      </c>
      <c r="G34" s="143">
        <v>36.2068977355957</v>
      </c>
      <c r="H34" s="144">
        <v>1.5675675675675675</v>
      </c>
      <c r="I34" s="144">
        <v>2.393939393939394</v>
      </c>
      <c r="J34" s="219"/>
      <c r="K34" s="219"/>
    </row>
    <row r="35" spans="1:11" ht="12">
      <c r="A35" s="145" t="s">
        <v>67</v>
      </c>
      <c r="B35" s="146">
        <v>0</v>
      </c>
      <c r="C35" s="146">
        <v>1</v>
      </c>
      <c r="D35" s="147" t="s">
        <v>27</v>
      </c>
      <c r="E35" s="146">
        <v>0</v>
      </c>
      <c r="F35" s="146">
        <v>2</v>
      </c>
      <c r="G35" s="147" t="s">
        <v>27</v>
      </c>
      <c r="H35" s="148" t="s">
        <v>27</v>
      </c>
      <c r="I35" s="148">
        <v>2</v>
      </c>
      <c r="J35" s="219"/>
      <c r="K35" s="219"/>
    </row>
    <row r="36" spans="1:11" ht="12">
      <c r="A36" s="145" t="s">
        <v>68</v>
      </c>
      <c r="B36" s="146">
        <v>0</v>
      </c>
      <c r="C36" s="146">
        <v>5</v>
      </c>
      <c r="D36" s="147" t="s">
        <v>27</v>
      </c>
      <c r="E36" s="146">
        <v>0</v>
      </c>
      <c r="F36" s="146">
        <v>21</v>
      </c>
      <c r="G36" s="147" t="s">
        <v>27</v>
      </c>
      <c r="H36" s="148" t="s">
        <v>27</v>
      </c>
      <c r="I36" s="148">
        <v>4.199999809265137</v>
      </c>
      <c r="J36" s="219"/>
      <c r="K36" s="219"/>
    </row>
    <row r="37" spans="1:11" ht="12">
      <c r="A37" s="145" t="s">
        <v>69</v>
      </c>
      <c r="B37" s="146">
        <v>3</v>
      </c>
      <c r="C37" s="146">
        <v>2</v>
      </c>
      <c r="D37" s="147">
        <v>-33.33333206176758</v>
      </c>
      <c r="E37" s="146">
        <v>5</v>
      </c>
      <c r="F37" s="146">
        <v>7</v>
      </c>
      <c r="G37" s="147">
        <v>40</v>
      </c>
      <c r="H37" s="148">
        <v>1.6666666269302368</v>
      </c>
      <c r="I37" s="148">
        <v>3.5</v>
      </c>
      <c r="J37" s="219"/>
      <c r="K37" s="219"/>
    </row>
    <row r="38" spans="1:11" ht="12">
      <c r="A38" s="145" t="s">
        <v>70</v>
      </c>
      <c r="B38" s="146">
        <v>16</v>
      </c>
      <c r="C38" s="146">
        <v>8</v>
      </c>
      <c r="D38" s="147">
        <v>-50</v>
      </c>
      <c r="E38" s="146">
        <v>30</v>
      </c>
      <c r="F38" s="146">
        <v>11</v>
      </c>
      <c r="G38" s="147">
        <v>-63.33333206176758</v>
      </c>
      <c r="H38" s="148">
        <v>1.875</v>
      </c>
      <c r="I38" s="148">
        <v>1.375</v>
      </c>
      <c r="J38" s="219"/>
      <c r="K38" s="219"/>
    </row>
    <row r="39" spans="1:11" ht="12">
      <c r="A39" s="145" t="s">
        <v>71</v>
      </c>
      <c r="B39" s="146">
        <v>6</v>
      </c>
      <c r="C39" s="146">
        <v>5</v>
      </c>
      <c r="D39" s="147">
        <v>-16.66666603088379</v>
      </c>
      <c r="E39" s="146">
        <v>6</v>
      </c>
      <c r="F39" s="146">
        <v>5</v>
      </c>
      <c r="G39" s="147">
        <v>-16.66666603088379</v>
      </c>
      <c r="H39" s="148">
        <v>1</v>
      </c>
      <c r="I39" s="148">
        <v>1</v>
      </c>
      <c r="J39" s="219"/>
      <c r="K39" s="219"/>
    </row>
    <row r="40" spans="1:11" ht="12">
      <c r="A40" s="145" t="s">
        <v>72</v>
      </c>
      <c r="B40" s="146">
        <v>2</v>
      </c>
      <c r="C40" s="146">
        <v>0</v>
      </c>
      <c r="D40" s="147">
        <v>-100</v>
      </c>
      <c r="E40" s="146">
        <v>2</v>
      </c>
      <c r="F40" s="146">
        <v>0</v>
      </c>
      <c r="G40" s="147">
        <v>-100</v>
      </c>
      <c r="H40" s="148">
        <v>1</v>
      </c>
      <c r="I40" s="148" t="s">
        <v>27</v>
      </c>
      <c r="J40" s="219"/>
      <c r="K40" s="219"/>
    </row>
    <row r="41" spans="1:11" ht="12">
      <c r="A41" s="145" t="s">
        <v>73</v>
      </c>
      <c r="B41" s="146">
        <v>10</v>
      </c>
      <c r="C41" s="146">
        <v>12</v>
      </c>
      <c r="D41" s="147">
        <v>20</v>
      </c>
      <c r="E41" s="146">
        <v>15</v>
      </c>
      <c r="F41" s="146">
        <v>33</v>
      </c>
      <c r="G41" s="147">
        <v>120</v>
      </c>
      <c r="H41" s="148">
        <v>1.5</v>
      </c>
      <c r="I41" s="148">
        <v>2.75</v>
      </c>
      <c r="J41" s="219"/>
      <c r="K41" s="219"/>
    </row>
    <row r="42" spans="1:11" s="134" customFormat="1" ht="12">
      <c r="A42" s="141" t="s">
        <v>74</v>
      </c>
      <c r="B42" s="142">
        <v>48</v>
      </c>
      <c r="C42" s="142">
        <v>17</v>
      </c>
      <c r="D42" s="143">
        <v>-64.58333587646484</v>
      </c>
      <c r="E42" s="142">
        <v>147</v>
      </c>
      <c r="F42" s="142">
        <v>38</v>
      </c>
      <c r="G42" s="143">
        <v>-74.149658203125</v>
      </c>
      <c r="H42" s="144">
        <v>3.0625</v>
      </c>
      <c r="I42" s="144">
        <v>2.235294117647059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2</v>
      </c>
      <c r="D43" s="147" t="s">
        <v>27</v>
      </c>
      <c r="E43" s="146">
        <v>0</v>
      </c>
      <c r="F43" s="146">
        <v>2</v>
      </c>
      <c r="G43" s="147" t="s">
        <v>27</v>
      </c>
      <c r="H43" s="148" t="s">
        <v>27</v>
      </c>
      <c r="I43" s="148">
        <v>1</v>
      </c>
      <c r="J43" s="219"/>
      <c r="K43" s="219"/>
    </row>
    <row r="44" spans="1:11" ht="12">
      <c r="A44" s="145" t="s">
        <v>76</v>
      </c>
      <c r="B44" s="146">
        <v>8</v>
      </c>
      <c r="C44" s="146">
        <v>4</v>
      </c>
      <c r="D44" s="147">
        <v>-50</v>
      </c>
      <c r="E44" s="146">
        <v>14</v>
      </c>
      <c r="F44" s="146">
        <v>11</v>
      </c>
      <c r="G44" s="147">
        <v>-21.428571701049805</v>
      </c>
      <c r="H44" s="148">
        <v>1.75</v>
      </c>
      <c r="I44" s="148">
        <v>2.75</v>
      </c>
      <c r="J44" s="219"/>
      <c r="K44" s="219"/>
    </row>
    <row r="45" spans="1:11" ht="12">
      <c r="A45" s="145" t="s">
        <v>77</v>
      </c>
      <c r="B45" s="146">
        <v>1</v>
      </c>
      <c r="C45" s="146">
        <v>0</v>
      </c>
      <c r="D45" s="147">
        <v>-100</v>
      </c>
      <c r="E45" s="146">
        <v>1</v>
      </c>
      <c r="F45" s="146">
        <v>0</v>
      </c>
      <c r="G45" s="147">
        <v>-100</v>
      </c>
      <c r="H45" s="148">
        <v>1</v>
      </c>
      <c r="I45" s="148" t="s">
        <v>27</v>
      </c>
      <c r="J45" s="219"/>
      <c r="K45" s="219"/>
    </row>
    <row r="46" spans="1:11" ht="12">
      <c r="A46" s="145" t="s">
        <v>78</v>
      </c>
      <c r="B46" s="146">
        <v>1</v>
      </c>
      <c r="C46" s="146">
        <v>0</v>
      </c>
      <c r="D46" s="147">
        <v>-100</v>
      </c>
      <c r="E46" s="146">
        <v>3</v>
      </c>
      <c r="F46" s="146">
        <v>0</v>
      </c>
      <c r="G46" s="147">
        <v>-100</v>
      </c>
      <c r="H46" s="148">
        <v>3</v>
      </c>
      <c r="I46" s="148" t="s">
        <v>27</v>
      </c>
      <c r="J46" s="219"/>
      <c r="K46" s="219"/>
    </row>
    <row r="47" spans="1:11" ht="12">
      <c r="A47" s="145" t="s">
        <v>79</v>
      </c>
      <c r="B47" s="146">
        <v>1</v>
      </c>
      <c r="C47" s="146">
        <v>0</v>
      </c>
      <c r="D47" s="147">
        <v>-100</v>
      </c>
      <c r="E47" s="146">
        <v>1</v>
      </c>
      <c r="F47" s="146">
        <v>0</v>
      </c>
      <c r="G47" s="147">
        <v>-100</v>
      </c>
      <c r="H47" s="148">
        <v>1</v>
      </c>
      <c r="I47" s="148" t="s">
        <v>27</v>
      </c>
      <c r="J47" s="219"/>
      <c r="K47" s="219"/>
    </row>
    <row r="48" spans="1:11" ht="12">
      <c r="A48" s="145" t="s">
        <v>80</v>
      </c>
      <c r="B48" s="146">
        <v>5</v>
      </c>
      <c r="C48" s="146">
        <v>0</v>
      </c>
      <c r="D48" s="147">
        <v>-100</v>
      </c>
      <c r="E48" s="146">
        <v>19</v>
      </c>
      <c r="F48" s="146">
        <v>0</v>
      </c>
      <c r="G48" s="147">
        <v>-100</v>
      </c>
      <c r="H48" s="148">
        <v>3.799999952316284</v>
      </c>
      <c r="I48" s="148" t="s">
        <v>27</v>
      </c>
      <c r="J48" s="219"/>
      <c r="K48" s="219"/>
    </row>
    <row r="49" spans="1:11" ht="12">
      <c r="A49" s="145" t="s">
        <v>81</v>
      </c>
      <c r="B49" s="146">
        <v>2</v>
      </c>
      <c r="C49" s="146">
        <v>0</v>
      </c>
      <c r="D49" s="147">
        <v>-100</v>
      </c>
      <c r="E49" s="146">
        <v>17</v>
      </c>
      <c r="F49" s="146">
        <v>0</v>
      </c>
      <c r="G49" s="147">
        <v>-100</v>
      </c>
      <c r="H49" s="148">
        <v>8.5</v>
      </c>
      <c r="I49" s="148" t="s">
        <v>27</v>
      </c>
      <c r="J49" s="219"/>
      <c r="K49" s="219"/>
    </row>
    <row r="50" spans="1:11" ht="12">
      <c r="A50" s="145" t="s">
        <v>82</v>
      </c>
      <c r="B50" s="146">
        <v>2</v>
      </c>
      <c r="C50" s="146">
        <v>0</v>
      </c>
      <c r="D50" s="147">
        <v>-100</v>
      </c>
      <c r="E50" s="146">
        <v>2</v>
      </c>
      <c r="F50" s="146">
        <v>0</v>
      </c>
      <c r="G50" s="147">
        <v>-100</v>
      </c>
      <c r="H50" s="148">
        <v>1</v>
      </c>
      <c r="I50" s="148" t="s">
        <v>27</v>
      </c>
      <c r="J50" s="219"/>
      <c r="K50" s="219"/>
    </row>
    <row r="51" spans="1:11" ht="12">
      <c r="A51" s="145" t="s">
        <v>83</v>
      </c>
      <c r="B51" s="146">
        <v>2</v>
      </c>
      <c r="C51" s="146">
        <v>3</v>
      </c>
      <c r="D51" s="147">
        <v>50</v>
      </c>
      <c r="E51" s="146">
        <v>2</v>
      </c>
      <c r="F51" s="146">
        <v>8</v>
      </c>
      <c r="G51" s="147">
        <v>300</v>
      </c>
      <c r="H51" s="148">
        <v>1</v>
      </c>
      <c r="I51" s="148">
        <v>2.6666667461395264</v>
      </c>
      <c r="J51" s="219"/>
      <c r="K51" s="219"/>
    </row>
    <row r="52" spans="1:11" ht="12">
      <c r="A52" s="145" t="s">
        <v>84</v>
      </c>
      <c r="B52" s="146">
        <v>1</v>
      </c>
      <c r="C52" s="146">
        <v>0</v>
      </c>
      <c r="D52" s="147">
        <v>-100</v>
      </c>
      <c r="E52" s="146">
        <v>2</v>
      </c>
      <c r="F52" s="146">
        <v>0</v>
      </c>
      <c r="G52" s="147">
        <v>-100</v>
      </c>
      <c r="H52" s="148">
        <v>2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1</v>
      </c>
      <c r="D53" s="147" t="s">
        <v>27</v>
      </c>
      <c r="E53" s="146">
        <v>0</v>
      </c>
      <c r="F53" s="146">
        <v>1</v>
      </c>
      <c r="G53" s="147" t="s">
        <v>27</v>
      </c>
      <c r="H53" s="148" t="s">
        <v>27</v>
      </c>
      <c r="I53" s="148">
        <v>1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3</v>
      </c>
      <c r="C55" s="146">
        <v>0</v>
      </c>
      <c r="D55" s="147">
        <v>-100</v>
      </c>
      <c r="E55" s="146">
        <v>9</v>
      </c>
      <c r="F55" s="146">
        <v>0</v>
      </c>
      <c r="G55" s="147">
        <v>-100</v>
      </c>
      <c r="H55" s="148">
        <v>3</v>
      </c>
      <c r="I55" s="148" t="s">
        <v>27</v>
      </c>
      <c r="J55" s="219"/>
      <c r="K55" s="219"/>
    </row>
    <row r="56" spans="1:11" ht="12">
      <c r="A56" s="145" t="s">
        <v>88</v>
      </c>
      <c r="B56" s="146">
        <v>0</v>
      </c>
      <c r="C56" s="146">
        <v>1</v>
      </c>
      <c r="D56" s="147" t="s">
        <v>27</v>
      </c>
      <c r="E56" s="146">
        <v>0</v>
      </c>
      <c r="F56" s="146">
        <v>1</v>
      </c>
      <c r="G56" s="147" t="s">
        <v>27</v>
      </c>
      <c r="H56" s="148" t="s">
        <v>27</v>
      </c>
      <c r="I56" s="148">
        <v>1</v>
      </c>
      <c r="J56" s="219"/>
      <c r="K56" s="219"/>
    </row>
    <row r="57" spans="1:11" ht="12">
      <c r="A57" s="145" t="s">
        <v>89</v>
      </c>
      <c r="B57" s="146">
        <v>5</v>
      </c>
      <c r="C57" s="146">
        <v>1</v>
      </c>
      <c r="D57" s="147">
        <v>-80</v>
      </c>
      <c r="E57" s="146">
        <v>7</v>
      </c>
      <c r="F57" s="146">
        <v>1</v>
      </c>
      <c r="G57" s="147">
        <v>-85.71428680419922</v>
      </c>
      <c r="H57" s="148">
        <v>1.399999976158142</v>
      </c>
      <c r="I57" s="148">
        <v>1</v>
      </c>
      <c r="J57" s="219"/>
      <c r="K57" s="219"/>
    </row>
    <row r="58" spans="1:11" ht="12">
      <c r="A58" s="145" t="s">
        <v>90</v>
      </c>
      <c r="B58" s="146">
        <v>4</v>
      </c>
      <c r="C58" s="146">
        <v>0</v>
      </c>
      <c r="D58" s="147">
        <v>-100</v>
      </c>
      <c r="E58" s="146">
        <v>20</v>
      </c>
      <c r="F58" s="146">
        <v>0</v>
      </c>
      <c r="G58" s="147">
        <v>-100</v>
      </c>
      <c r="H58" s="148">
        <v>5</v>
      </c>
      <c r="I58" s="148" t="s">
        <v>27</v>
      </c>
      <c r="J58" s="219"/>
      <c r="K58" s="219"/>
    </row>
    <row r="59" spans="1:11" ht="12">
      <c r="A59" s="145" t="s">
        <v>91</v>
      </c>
      <c r="B59" s="146">
        <v>7</v>
      </c>
      <c r="C59" s="146">
        <v>2</v>
      </c>
      <c r="D59" s="147">
        <v>-71.42857360839844</v>
      </c>
      <c r="E59" s="146">
        <v>19</v>
      </c>
      <c r="F59" s="146">
        <v>8</v>
      </c>
      <c r="G59" s="147">
        <v>-57.894737243652344</v>
      </c>
      <c r="H59" s="148">
        <v>2.7142856121063232</v>
      </c>
      <c r="I59" s="148">
        <v>4</v>
      </c>
      <c r="J59" s="219"/>
      <c r="K59" s="219"/>
    </row>
    <row r="60" spans="1:11" ht="12">
      <c r="A60" s="145" t="s">
        <v>92</v>
      </c>
      <c r="B60" s="146">
        <v>0</v>
      </c>
      <c r="C60" s="146">
        <v>1</v>
      </c>
      <c r="D60" s="147" t="s">
        <v>27</v>
      </c>
      <c r="E60" s="146">
        <v>0</v>
      </c>
      <c r="F60" s="146">
        <v>2</v>
      </c>
      <c r="G60" s="147" t="s">
        <v>27</v>
      </c>
      <c r="H60" s="148" t="s">
        <v>27</v>
      </c>
      <c r="I60" s="148">
        <v>2</v>
      </c>
      <c r="J60" s="219"/>
      <c r="K60" s="219"/>
    </row>
    <row r="61" spans="1:11" ht="12">
      <c r="A61" s="145" t="s">
        <v>93</v>
      </c>
      <c r="B61" s="146">
        <v>4</v>
      </c>
      <c r="C61" s="146">
        <v>2</v>
      </c>
      <c r="D61" s="147">
        <v>-50</v>
      </c>
      <c r="E61" s="146">
        <v>29</v>
      </c>
      <c r="F61" s="146">
        <v>4</v>
      </c>
      <c r="G61" s="147">
        <v>-86.20689392089844</v>
      </c>
      <c r="H61" s="148">
        <v>7.25</v>
      </c>
      <c r="I61" s="148">
        <v>2</v>
      </c>
      <c r="J61" s="219"/>
      <c r="K61" s="219"/>
    </row>
    <row r="62" spans="1:11" ht="12">
      <c r="A62" s="145" t="s">
        <v>94</v>
      </c>
      <c r="B62" s="146">
        <v>2</v>
      </c>
      <c r="C62" s="146">
        <v>0</v>
      </c>
      <c r="D62" s="147">
        <v>-100</v>
      </c>
      <c r="E62" s="146">
        <v>2</v>
      </c>
      <c r="F62" s="146">
        <v>0</v>
      </c>
      <c r="G62" s="147">
        <v>-100</v>
      </c>
      <c r="H62" s="148">
        <v>1</v>
      </c>
      <c r="I62" s="148" t="s">
        <v>27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318</v>
      </c>
      <c r="C66" s="142">
        <v>236</v>
      </c>
      <c r="D66" s="143">
        <v>-25.786163330078125</v>
      </c>
      <c r="E66" s="142">
        <v>762</v>
      </c>
      <c r="F66" s="142">
        <v>543</v>
      </c>
      <c r="G66" s="143">
        <v>-28.740158081054688</v>
      </c>
      <c r="H66" s="144">
        <v>2.396226406097412</v>
      </c>
      <c r="I66" s="144">
        <v>2.3008475303649902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209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1116</v>
      </c>
      <c r="C6" s="142">
        <v>1210</v>
      </c>
      <c r="D6" s="143">
        <v>8.42293930053711</v>
      </c>
      <c r="E6" s="142">
        <v>4284</v>
      </c>
      <c r="F6" s="142">
        <v>5029</v>
      </c>
      <c r="G6" s="143">
        <v>17.390289306640625</v>
      </c>
      <c r="H6" s="144">
        <v>3.838709677419355</v>
      </c>
      <c r="I6" s="144">
        <v>4.156198347107438</v>
      </c>
      <c r="J6" s="219"/>
      <c r="K6" s="219"/>
    </row>
    <row r="7" spans="1:11" ht="12">
      <c r="A7" s="145" t="s">
        <v>39</v>
      </c>
      <c r="B7" s="146">
        <v>81</v>
      </c>
      <c r="C7" s="146">
        <v>68</v>
      </c>
      <c r="D7" s="147">
        <v>-16.04938316345215</v>
      </c>
      <c r="E7" s="146">
        <v>305</v>
      </c>
      <c r="F7" s="146">
        <v>253</v>
      </c>
      <c r="G7" s="147">
        <v>-17.04918098449707</v>
      </c>
      <c r="H7" s="148">
        <v>3.765432119369507</v>
      </c>
      <c r="I7" s="148">
        <v>3.720588207244873</v>
      </c>
      <c r="J7" s="219"/>
      <c r="K7" s="219"/>
    </row>
    <row r="8" spans="1:11" ht="12">
      <c r="A8" s="145" t="s">
        <v>40</v>
      </c>
      <c r="B8" s="146">
        <v>55</v>
      </c>
      <c r="C8" s="146">
        <v>103</v>
      </c>
      <c r="D8" s="147">
        <v>87.2727279663086</v>
      </c>
      <c r="E8" s="146">
        <v>251</v>
      </c>
      <c r="F8" s="146">
        <v>495</v>
      </c>
      <c r="G8" s="147">
        <v>97.2111587524414</v>
      </c>
      <c r="H8" s="148">
        <v>4.563636302947998</v>
      </c>
      <c r="I8" s="148">
        <v>4.805825233459473</v>
      </c>
      <c r="J8" s="219"/>
      <c r="K8" s="219"/>
    </row>
    <row r="9" spans="1:11" ht="12">
      <c r="A9" s="145" t="s">
        <v>41</v>
      </c>
      <c r="B9" s="146">
        <v>9</v>
      </c>
      <c r="C9" s="146">
        <v>2</v>
      </c>
      <c r="D9" s="147">
        <v>-77.77777862548828</v>
      </c>
      <c r="E9" s="146">
        <v>59</v>
      </c>
      <c r="F9" s="146">
        <v>67</v>
      </c>
      <c r="G9" s="147">
        <v>13.559322357177734</v>
      </c>
      <c r="H9" s="148">
        <v>6.55555534362793</v>
      </c>
      <c r="I9" s="148">
        <v>33.5</v>
      </c>
      <c r="J9" s="219"/>
      <c r="K9" s="219"/>
    </row>
    <row r="10" spans="1:11" ht="12">
      <c r="A10" s="145" t="s">
        <v>42</v>
      </c>
      <c r="B10" s="146">
        <v>2</v>
      </c>
      <c r="C10" s="146">
        <v>0</v>
      </c>
      <c r="D10" s="147">
        <v>-100</v>
      </c>
      <c r="E10" s="146">
        <v>2</v>
      </c>
      <c r="F10" s="146">
        <v>0</v>
      </c>
      <c r="G10" s="147">
        <v>-100</v>
      </c>
      <c r="H10" s="148">
        <v>1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8</v>
      </c>
      <c r="D11" s="147" t="s">
        <v>27</v>
      </c>
      <c r="E11" s="146">
        <v>0</v>
      </c>
      <c r="F11" s="146">
        <v>30</v>
      </c>
      <c r="G11" s="147" t="s">
        <v>27</v>
      </c>
      <c r="H11" s="148" t="s">
        <v>27</v>
      </c>
      <c r="I11" s="148">
        <v>3.75</v>
      </c>
      <c r="J11" s="219"/>
      <c r="K11" s="219"/>
    </row>
    <row r="12" spans="1:11" ht="12">
      <c r="A12" s="145" t="s">
        <v>43</v>
      </c>
      <c r="B12" s="146">
        <v>37</v>
      </c>
      <c r="C12" s="146">
        <v>56</v>
      </c>
      <c r="D12" s="147">
        <v>51.35135269165039</v>
      </c>
      <c r="E12" s="146">
        <v>183</v>
      </c>
      <c r="F12" s="146">
        <v>282</v>
      </c>
      <c r="G12" s="147">
        <v>54.09836196899414</v>
      </c>
      <c r="H12" s="148">
        <v>4.945945739746094</v>
      </c>
      <c r="I12" s="148">
        <v>5.035714149475098</v>
      </c>
      <c r="J12" s="219"/>
      <c r="K12" s="219"/>
    </row>
    <row r="13" spans="1:11" ht="12">
      <c r="A13" s="145" t="s">
        <v>44</v>
      </c>
      <c r="B13" s="146">
        <v>2</v>
      </c>
      <c r="C13" s="146">
        <v>12</v>
      </c>
      <c r="D13" s="147">
        <v>500</v>
      </c>
      <c r="E13" s="146">
        <v>4</v>
      </c>
      <c r="F13" s="146">
        <v>19</v>
      </c>
      <c r="G13" s="147">
        <v>375</v>
      </c>
      <c r="H13" s="148">
        <v>2</v>
      </c>
      <c r="I13" s="148">
        <v>1.5833333730697632</v>
      </c>
      <c r="J13" s="219"/>
      <c r="K13" s="219"/>
    </row>
    <row r="14" spans="1:11" ht="12">
      <c r="A14" s="145" t="s">
        <v>45</v>
      </c>
      <c r="B14" s="146">
        <v>2</v>
      </c>
      <c r="C14" s="146">
        <v>15</v>
      </c>
      <c r="D14" s="147">
        <v>650</v>
      </c>
      <c r="E14" s="146">
        <v>2</v>
      </c>
      <c r="F14" s="146">
        <v>59</v>
      </c>
      <c r="G14" s="147">
        <v>2850</v>
      </c>
      <c r="H14" s="148">
        <v>1</v>
      </c>
      <c r="I14" s="148">
        <v>3.933333396911621</v>
      </c>
      <c r="J14" s="219"/>
      <c r="K14" s="219"/>
    </row>
    <row r="15" spans="1:11" ht="12">
      <c r="A15" s="145" t="s">
        <v>46</v>
      </c>
      <c r="B15" s="146">
        <v>99</v>
      </c>
      <c r="C15" s="146">
        <v>96</v>
      </c>
      <c r="D15" s="147">
        <v>-3.0303030014038086</v>
      </c>
      <c r="E15" s="146">
        <v>372</v>
      </c>
      <c r="F15" s="146">
        <v>311</v>
      </c>
      <c r="G15" s="147">
        <v>-16.397850036621094</v>
      </c>
      <c r="H15" s="148">
        <v>3.757575750350952</v>
      </c>
      <c r="I15" s="148">
        <v>3.2395832538604736</v>
      </c>
      <c r="J15" s="219"/>
      <c r="K15" s="219"/>
    </row>
    <row r="16" spans="1:11" ht="12">
      <c r="A16" s="145" t="s">
        <v>47</v>
      </c>
      <c r="B16" s="146">
        <v>381</v>
      </c>
      <c r="C16" s="146">
        <v>407</v>
      </c>
      <c r="D16" s="147">
        <v>6.824146747589111</v>
      </c>
      <c r="E16" s="146">
        <v>1651</v>
      </c>
      <c r="F16" s="146">
        <v>1881</v>
      </c>
      <c r="G16" s="147">
        <v>13.930951118469238</v>
      </c>
      <c r="H16" s="148">
        <v>4.333333492279053</v>
      </c>
      <c r="I16" s="148">
        <v>4.621621608734131</v>
      </c>
      <c r="J16" s="219"/>
      <c r="K16" s="219"/>
    </row>
    <row r="17" spans="1:11" ht="12">
      <c r="A17" s="145" t="s">
        <v>48</v>
      </c>
      <c r="B17" s="146">
        <v>2</v>
      </c>
      <c r="C17" s="146">
        <v>0</v>
      </c>
      <c r="D17" s="147">
        <v>-100</v>
      </c>
      <c r="E17" s="146">
        <v>2</v>
      </c>
      <c r="F17" s="146">
        <v>0</v>
      </c>
      <c r="G17" s="147">
        <v>-100</v>
      </c>
      <c r="H17" s="148">
        <v>1</v>
      </c>
      <c r="I17" s="148" t="s">
        <v>27</v>
      </c>
      <c r="J17" s="219"/>
      <c r="K17" s="219"/>
    </row>
    <row r="18" spans="1:11" ht="12">
      <c r="A18" s="145" t="s">
        <v>49</v>
      </c>
      <c r="B18" s="146">
        <v>6</v>
      </c>
      <c r="C18" s="146">
        <v>32</v>
      </c>
      <c r="D18" s="147">
        <v>433.3333435058594</v>
      </c>
      <c r="E18" s="146">
        <v>12</v>
      </c>
      <c r="F18" s="146">
        <v>108</v>
      </c>
      <c r="G18" s="147">
        <v>800</v>
      </c>
      <c r="H18" s="148">
        <v>2</v>
      </c>
      <c r="I18" s="148">
        <v>3.375</v>
      </c>
      <c r="J18" s="219"/>
      <c r="K18" s="219"/>
    </row>
    <row r="19" spans="1:11" ht="12">
      <c r="A19" s="145" t="s">
        <v>50</v>
      </c>
      <c r="B19" s="146">
        <v>1</v>
      </c>
      <c r="C19" s="146">
        <v>5</v>
      </c>
      <c r="D19" s="147">
        <v>400</v>
      </c>
      <c r="E19" s="146">
        <v>2</v>
      </c>
      <c r="F19" s="146">
        <v>11</v>
      </c>
      <c r="G19" s="147">
        <v>450</v>
      </c>
      <c r="H19" s="148">
        <v>2</v>
      </c>
      <c r="I19" s="148">
        <v>2.200000047683716</v>
      </c>
      <c r="J19" s="219"/>
      <c r="K19" s="219"/>
    </row>
    <row r="20" spans="1:11" ht="12">
      <c r="A20" s="145" t="s">
        <v>51</v>
      </c>
      <c r="B20" s="146">
        <v>2</v>
      </c>
      <c r="C20" s="146">
        <v>5</v>
      </c>
      <c r="D20" s="147">
        <v>150</v>
      </c>
      <c r="E20" s="146">
        <v>8</v>
      </c>
      <c r="F20" s="146">
        <v>37</v>
      </c>
      <c r="G20" s="147">
        <v>362.5</v>
      </c>
      <c r="H20" s="148">
        <v>4</v>
      </c>
      <c r="I20" s="148">
        <v>7.400000095367432</v>
      </c>
      <c r="J20" s="219"/>
      <c r="K20" s="219"/>
    </row>
    <row r="21" spans="1:11" ht="12">
      <c r="A21" s="145" t="s">
        <v>52</v>
      </c>
      <c r="B21" s="146">
        <v>2</v>
      </c>
      <c r="C21" s="146">
        <v>6</v>
      </c>
      <c r="D21" s="147">
        <v>200</v>
      </c>
      <c r="E21" s="146">
        <v>6</v>
      </c>
      <c r="F21" s="146">
        <v>20</v>
      </c>
      <c r="G21" s="147">
        <v>233.3333282470703</v>
      </c>
      <c r="H21" s="148">
        <v>3</v>
      </c>
      <c r="I21" s="148">
        <v>3.3333332538604736</v>
      </c>
      <c r="J21" s="219"/>
      <c r="K21" s="219"/>
    </row>
    <row r="22" spans="1:11" ht="12">
      <c r="A22" s="145" t="s">
        <v>53</v>
      </c>
      <c r="B22" s="146">
        <v>2</v>
      </c>
      <c r="C22" s="146">
        <v>0</v>
      </c>
      <c r="D22" s="147">
        <v>-100</v>
      </c>
      <c r="E22" s="146">
        <v>2</v>
      </c>
      <c r="F22" s="146">
        <v>0</v>
      </c>
      <c r="G22" s="147">
        <v>-100</v>
      </c>
      <c r="H22" s="148">
        <v>1</v>
      </c>
      <c r="I22" s="148" t="s">
        <v>27</v>
      </c>
      <c r="J22" s="219"/>
      <c r="K22" s="219"/>
    </row>
    <row r="23" spans="1:11" ht="12">
      <c r="A23" s="145" t="s">
        <v>54</v>
      </c>
      <c r="B23" s="146">
        <v>155</v>
      </c>
      <c r="C23" s="146">
        <v>123</v>
      </c>
      <c r="D23" s="147">
        <v>-20.645160675048828</v>
      </c>
      <c r="E23" s="146">
        <v>597</v>
      </c>
      <c r="F23" s="146">
        <v>441</v>
      </c>
      <c r="G23" s="147">
        <v>-26.130653381347656</v>
      </c>
      <c r="H23" s="148">
        <v>3.8516128063201904</v>
      </c>
      <c r="I23" s="148">
        <v>3.5853657722473145</v>
      </c>
      <c r="J23" s="219"/>
      <c r="K23" s="219"/>
    </row>
    <row r="24" spans="1:11" ht="12">
      <c r="A24" s="145" t="s">
        <v>55</v>
      </c>
      <c r="B24" s="146">
        <v>37</v>
      </c>
      <c r="C24" s="146">
        <v>18</v>
      </c>
      <c r="D24" s="147">
        <v>-51.35135269165039</v>
      </c>
      <c r="E24" s="146">
        <v>108</v>
      </c>
      <c r="F24" s="146">
        <v>66</v>
      </c>
      <c r="G24" s="147">
        <v>-38.88888931274414</v>
      </c>
      <c r="H24" s="148">
        <v>2.9189188480377197</v>
      </c>
      <c r="I24" s="148">
        <v>3.6666667461395264</v>
      </c>
      <c r="J24" s="219"/>
      <c r="K24" s="219"/>
    </row>
    <row r="25" spans="1:11" ht="12">
      <c r="A25" s="145" t="s">
        <v>56</v>
      </c>
      <c r="B25" s="146">
        <v>4</v>
      </c>
      <c r="C25" s="146">
        <v>0</v>
      </c>
      <c r="D25" s="147">
        <v>-100</v>
      </c>
      <c r="E25" s="146">
        <v>11</v>
      </c>
      <c r="F25" s="146">
        <v>0</v>
      </c>
      <c r="G25" s="147">
        <v>-100</v>
      </c>
      <c r="H25" s="148">
        <v>2.75</v>
      </c>
      <c r="I25" s="148" t="s">
        <v>27</v>
      </c>
      <c r="J25" s="219"/>
      <c r="K25" s="219"/>
    </row>
    <row r="26" spans="1:11" ht="12">
      <c r="A26" s="145" t="s">
        <v>57</v>
      </c>
      <c r="B26" s="146">
        <v>62</v>
      </c>
      <c r="C26" s="146">
        <v>104</v>
      </c>
      <c r="D26" s="147">
        <v>67.74193572998047</v>
      </c>
      <c r="E26" s="146">
        <v>207</v>
      </c>
      <c r="F26" s="146">
        <v>485</v>
      </c>
      <c r="G26" s="147">
        <v>134.2995147705078</v>
      </c>
      <c r="H26" s="148">
        <v>3.338709592819214</v>
      </c>
      <c r="I26" s="148">
        <v>4.663461685180664</v>
      </c>
      <c r="J26" s="219"/>
      <c r="K26" s="219"/>
    </row>
    <row r="27" spans="1:11" ht="12">
      <c r="A27" s="145" t="s">
        <v>58</v>
      </c>
      <c r="B27" s="146">
        <v>22</v>
      </c>
      <c r="C27" s="146">
        <v>15</v>
      </c>
      <c r="D27" s="147">
        <v>-31.81818199157715</v>
      </c>
      <c r="E27" s="146">
        <v>85</v>
      </c>
      <c r="F27" s="146">
        <v>54</v>
      </c>
      <c r="G27" s="147">
        <v>-36.47058868408203</v>
      </c>
      <c r="H27" s="148">
        <v>3.8636362552642822</v>
      </c>
      <c r="I27" s="148">
        <v>3.5999999046325684</v>
      </c>
      <c r="J27" s="219"/>
      <c r="K27" s="219"/>
    </row>
    <row r="28" spans="1:11" ht="12">
      <c r="A28" s="145" t="s">
        <v>59</v>
      </c>
      <c r="B28" s="146">
        <v>33</v>
      </c>
      <c r="C28" s="146">
        <v>22</v>
      </c>
      <c r="D28" s="147">
        <v>-33.33333206176758</v>
      </c>
      <c r="E28" s="146">
        <v>121</v>
      </c>
      <c r="F28" s="146">
        <v>50</v>
      </c>
      <c r="G28" s="147">
        <v>-58.67768478393555</v>
      </c>
      <c r="H28" s="148">
        <v>3.6666667461395264</v>
      </c>
      <c r="I28" s="148">
        <v>2.2727272510528564</v>
      </c>
      <c r="J28" s="219"/>
      <c r="K28" s="219"/>
    </row>
    <row r="29" spans="1:11" ht="12">
      <c r="A29" s="145" t="s">
        <v>60</v>
      </c>
      <c r="B29" s="146">
        <v>0</v>
      </c>
      <c r="C29" s="146">
        <v>4</v>
      </c>
      <c r="D29" s="147" t="s">
        <v>27</v>
      </c>
      <c r="E29" s="146">
        <v>0</v>
      </c>
      <c r="F29" s="146">
        <v>12</v>
      </c>
      <c r="G29" s="147" t="s">
        <v>27</v>
      </c>
      <c r="H29" s="148" t="s">
        <v>27</v>
      </c>
      <c r="I29" s="148">
        <v>3</v>
      </c>
      <c r="J29" s="219"/>
      <c r="K29" s="219"/>
    </row>
    <row r="30" spans="1:11" ht="12">
      <c r="A30" s="145" t="s">
        <v>61</v>
      </c>
      <c r="B30" s="146">
        <v>37</v>
      </c>
      <c r="C30" s="146">
        <v>11</v>
      </c>
      <c r="D30" s="147">
        <v>-70.27027130126953</v>
      </c>
      <c r="E30" s="146">
        <v>86</v>
      </c>
      <c r="F30" s="146">
        <v>36</v>
      </c>
      <c r="G30" s="147">
        <v>-58.13953399658203</v>
      </c>
      <c r="H30" s="148">
        <v>2.324324369430542</v>
      </c>
      <c r="I30" s="148">
        <v>3.2727272510528564</v>
      </c>
      <c r="J30" s="219"/>
      <c r="K30" s="219"/>
    </row>
    <row r="31" spans="1:11" ht="12">
      <c r="A31" s="145" t="s">
        <v>62</v>
      </c>
      <c r="B31" s="146">
        <v>21</v>
      </c>
      <c r="C31" s="146">
        <v>23</v>
      </c>
      <c r="D31" s="147">
        <v>9.523809432983398</v>
      </c>
      <c r="E31" s="146">
        <v>62</v>
      </c>
      <c r="F31" s="146">
        <v>77</v>
      </c>
      <c r="G31" s="147">
        <v>24.19354820251465</v>
      </c>
      <c r="H31" s="148">
        <v>2.952380895614624</v>
      </c>
      <c r="I31" s="148">
        <v>3.3478260040283203</v>
      </c>
      <c r="J31" s="219"/>
      <c r="K31" s="219"/>
    </row>
    <row r="32" spans="1:11" ht="12">
      <c r="A32" s="145" t="s">
        <v>63</v>
      </c>
      <c r="B32" s="146">
        <v>44</v>
      </c>
      <c r="C32" s="146">
        <v>57</v>
      </c>
      <c r="D32" s="147">
        <v>29.545454025268555</v>
      </c>
      <c r="E32" s="146">
        <v>86</v>
      </c>
      <c r="F32" s="146">
        <v>168</v>
      </c>
      <c r="G32" s="147">
        <v>95.34883880615234</v>
      </c>
      <c r="H32" s="148">
        <v>1.954545497894287</v>
      </c>
      <c r="I32" s="148">
        <v>2.9473683834075928</v>
      </c>
      <c r="J32" s="219"/>
      <c r="K32" s="219"/>
    </row>
    <row r="33" spans="1:11" ht="12">
      <c r="A33" s="145" t="s">
        <v>64</v>
      </c>
      <c r="B33" s="146">
        <v>18</v>
      </c>
      <c r="C33" s="146">
        <v>18</v>
      </c>
      <c r="D33" s="147">
        <v>0</v>
      </c>
      <c r="E33" s="146">
        <v>60</v>
      </c>
      <c r="F33" s="146">
        <v>67</v>
      </c>
      <c r="G33" s="147">
        <v>11.666666984558105</v>
      </c>
      <c r="H33" s="148">
        <v>3.3333332538604736</v>
      </c>
      <c r="I33" s="148">
        <v>3.722222328186035</v>
      </c>
      <c r="J33" s="219"/>
      <c r="K33" s="219"/>
    </row>
    <row r="34" spans="1:11" ht="12">
      <c r="A34" s="141" t="s">
        <v>65</v>
      </c>
      <c r="B34" s="142">
        <v>205</v>
      </c>
      <c r="C34" s="142">
        <v>127</v>
      </c>
      <c r="D34" s="143">
        <v>-38.04878234863281</v>
      </c>
      <c r="E34" s="142">
        <v>577</v>
      </c>
      <c r="F34" s="142">
        <v>438</v>
      </c>
      <c r="G34" s="143">
        <v>-24.09012222290039</v>
      </c>
      <c r="H34" s="144">
        <v>2.8146341463414632</v>
      </c>
      <c r="I34" s="144">
        <v>3.4488188976377954</v>
      </c>
      <c r="J34" s="219"/>
      <c r="K34" s="219"/>
    </row>
    <row r="35" spans="1:11" ht="12">
      <c r="A35" s="145" t="s">
        <v>67</v>
      </c>
      <c r="B35" s="146">
        <v>4</v>
      </c>
      <c r="C35" s="146">
        <v>1</v>
      </c>
      <c r="D35" s="147">
        <v>-75</v>
      </c>
      <c r="E35" s="146">
        <v>6</v>
      </c>
      <c r="F35" s="146">
        <v>2</v>
      </c>
      <c r="G35" s="147">
        <v>-66.66666412353516</v>
      </c>
      <c r="H35" s="148">
        <v>1.5</v>
      </c>
      <c r="I35" s="148">
        <v>2</v>
      </c>
      <c r="J35" s="219"/>
      <c r="K35" s="219"/>
    </row>
    <row r="36" spans="1:11" ht="12">
      <c r="A36" s="145" t="s">
        <v>68</v>
      </c>
      <c r="B36" s="146">
        <v>19</v>
      </c>
      <c r="C36" s="146">
        <v>7</v>
      </c>
      <c r="D36" s="147">
        <v>-63.157894134521484</v>
      </c>
      <c r="E36" s="146">
        <v>76</v>
      </c>
      <c r="F36" s="146">
        <v>26</v>
      </c>
      <c r="G36" s="147">
        <v>-65.78947448730469</v>
      </c>
      <c r="H36" s="148">
        <v>4</v>
      </c>
      <c r="I36" s="148">
        <v>3.7142856121063232</v>
      </c>
      <c r="J36" s="219"/>
      <c r="K36" s="219"/>
    </row>
    <row r="37" spans="1:11" ht="12">
      <c r="A37" s="145" t="s">
        <v>69</v>
      </c>
      <c r="B37" s="146">
        <v>34</v>
      </c>
      <c r="C37" s="146">
        <v>16</v>
      </c>
      <c r="D37" s="147">
        <v>-52.94117736816406</v>
      </c>
      <c r="E37" s="146">
        <v>106</v>
      </c>
      <c r="F37" s="146">
        <v>33</v>
      </c>
      <c r="G37" s="147">
        <v>-68.86792755126953</v>
      </c>
      <c r="H37" s="148">
        <v>3.117647171020508</v>
      </c>
      <c r="I37" s="148">
        <v>2.0625</v>
      </c>
      <c r="J37" s="219"/>
      <c r="K37" s="219"/>
    </row>
    <row r="38" spans="1:11" ht="12">
      <c r="A38" s="145" t="s">
        <v>70</v>
      </c>
      <c r="B38" s="146">
        <v>128</v>
      </c>
      <c r="C38" s="146">
        <v>80</v>
      </c>
      <c r="D38" s="147">
        <v>-37.5</v>
      </c>
      <c r="E38" s="146">
        <v>336</v>
      </c>
      <c r="F38" s="146">
        <v>262</v>
      </c>
      <c r="G38" s="147">
        <v>-22.0238094329834</v>
      </c>
      <c r="H38" s="148">
        <v>2.625</v>
      </c>
      <c r="I38" s="148">
        <v>3.2750000953674316</v>
      </c>
      <c r="J38" s="219"/>
      <c r="K38" s="219"/>
    </row>
    <row r="39" spans="1:11" ht="12">
      <c r="A39" s="145" t="s">
        <v>71</v>
      </c>
      <c r="B39" s="146">
        <v>1</v>
      </c>
      <c r="C39" s="146">
        <v>6</v>
      </c>
      <c r="D39" s="147">
        <v>500</v>
      </c>
      <c r="E39" s="146">
        <v>1</v>
      </c>
      <c r="F39" s="146">
        <v>14</v>
      </c>
      <c r="G39" s="147">
        <v>1300</v>
      </c>
      <c r="H39" s="148">
        <v>1</v>
      </c>
      <c r="I39" s="148">
        <v>2.3333332538604736</v>
      </c>
      <c r="J39" s="219"/>
      <c r="K39" s="219"/>
    </row>
    <row r="40" spans="1:11" ht="12">
      <c r="A40" s="145" t="s">
        <v>72</v>
      </c>
      <c r="B40" s="146">
        <v>5</v>
      </c>
      <c r="C40" s="146">
        <v>2</v>
      </c>
      <c r="D40" s="147">
        <v>-60</v>
      </c>
      <c r="E40" s="146">
        <v>13</v>
      </c>
      <c r="F40" s="146">
        <v>3</v>
      </c>
      <c r="G40" s="147">
        <v>-76.92308044433594</v>
      </c>
      <c r="H40" s="148">
        <v>2.5999999046325684</v>
      </c>
      <c r="I40" s="148">
        <v>1.5</v>
      </c>
      <c r="J40" s="219"/>
      <c r="K40" s="219"/>
    </row>
    <row r="41" spans="1:11" ht="12">
      <c r="A41" s="145" t="s">
        <v>73</v>
      </c>
      <c r="B41" s="146">
        <v>14</v>
      </c>
      <c r="C41" s="146">
        <v>15</v>
      </c>
      <c r="D41" s="147">
        <v>7.142857074737549</v>
      </c>
      <c r="E41" s="146">
        <v>39</v>
      </c>
      <c r="F41" s="146">
        <v>98</v>
      </c>
      <c r="G41" s="147">
        <v>151.2820587158203</v>
      </c>
      <c r="H41" s="148">
        <v>2.7857143878936768</v>
      </c>
      <c r="I41" s="148">
        <v>6.5333333015441895</v>
      </c>
      <c r="J41" s="219"/>
      <c r="K41" s="219"/>
    </row>
    <row r="42" spans="1:11" s="134" customFormat="1" ht="12">
      <c r="A42" s="141" t="s">
        <v>74</v>
      </c>
      <c r="B42" s="142">
        <v>165</v>
      </c>
      <c r="C42" s="142">
        <v>206</v>
      </c>
      <c r="D42" s="143">
        <v>24.84848403930664</v>
      </c>
      <c r="E42" s="142">
        <v>420</v>
      </c>
      <c r="F42" s="142">
        <v>638</v>
      </c>
      <c r="G42" s="143">
        <v>51.904762268066406</v>
      </c>
      <c r="H42" s="144">
        <v>2.5454545454545454</v>
      </c>
      <c r="I42" s="144">
        <v>3.0970873786407767</v>
      </c>
      <c r="J42" s="219"/>
      <c r="K42" s="219"/>
    </row>
    <row r="43" spans="1:11" s="134" customFormat="1" ht="12">
      <c r="A43" s="145" t="s">
        <v>75</v>
      </c>
      <c r="B43" s="146">
        <v>7</v>
      </c>
      <c r="C43" s="146">
        <v>20</v>
      </c>
      <c r="D43" s="147">
        <v>185.7142791748047</v>
      </c>
      <c r="E43" s="146">
        <v>21</v>
      </c>
      <c r="F43" s="146">
        <v>72</v>
      </c>
      <c r="G43" s="147">
        <v>242.85714721679688</v>
      </c>
      <c r="H43" s="148">
        <v>3</v>
      </c>
      <c r="I43" s="148">
        <v>3.5999999046325684</v>
      </c>
      <c r="J43" s="219"/>
      <c r="K43" s="219"/>
    </row>
    <row r="44" spans="1:11" ht="12">
      <c r="A44" s="145" t="s">
        <v>76</v>
      </c>
      <c r="B44" s="146">
        <v>80</v>
      </c>
      <c r="C44" s="146">
        <v>97</v>
      </c>
      <c r="D44" s="147">
        <v>21.25</v>
      </c>
      <c r="E44" s="146">
        <v>226</v>
      </c>
      <c r="F44" s="146">
        <v>341</v>
      </c>
      <c r="G44" s="147">
        <v>50.88495635986328</v>
      </c>
      <c r="H44" s="148">
        <v>2.825000047683716</v>
      </c>
      <c r="I44" s="148">
        <v>3.5154638290405273</v>
      </c>
      <c r="J44" s="219"/>
      <c r="K44" s="219"/>
    </row>
    <row r="45" spans="1:11" ht="12">
      <c r="A45" s="145" t="s">
        <v>77</v>
      </c>
      <c r="B45" s="146">
        <v>3</v>
      </c>
      <c r="C45" s="146">
        <v>0</v>
      </c>
      <c r="D45" s="147">
        <v>-100</v>
      </c>
      <c r="E45" s="146">
        <v>6</v>
      </c>
      <c r="F45" s="146">
        <v>0</v>
      </c>
      <c r="G45" s="147">
        <v>-100</v>
      </c>
      <c r="H45" s="148">
        <v>2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3</v>
      </c>
      <c r="D46" s="147" t="s">
        <v>27</v>
      </c>
      <c r="E46" s="146">
        <v>0</v>
      </c>
      <c r="F46" s="146">
        <v>11</v>
      </c>
      <c r="G46" s="147" t="s">
        <v>27</v>
      </c>
      <c r="H46" s="148" t="s">
        <v>27</v>
      </c>
      <c r="I46" s="148">
        <v>3.6666667461395264</v>
      </c>
      <c r="J46" s="219"/>
      <c r="K46" s="219"/>
    </row>
    <row r="47" spans="1:11" ht="12">
      <c r="A47" s="145" t="s">
        <v>79</v>
      </c>
      <c r="B47" s="146">
        <v>0</v>
      </c>
      <c r="C47" s="146">
        <v>1</v>
      </c>
      <c r="D47" s="147" t="s">
        <v>27</v>
      </c>
      <c r="E47" s="146">
        <v>0</v>
      </c>
      <c r="F47" s="146">
        <v>2</v>
      </c>
      <c r="G47" s="147" t="s">
        <v>27</v>
      </c>
      <c r="H47" s="148" t="s">
        <v>27</v>
      </c>
      <c r="I47" s="148">
        <v>2</v>
      </c>
      <c r="J47" s="219"/>
      <c r="K47" s="219"/>
    </row>
    <row r="48" spans="1:11" ht="12">
      <c r="A48" s="145" t="s">
        <v>80</v>
      </c>
      <c r="B48" s="146">
        <v>10</v>
      </c>
      <c r="C48" s="146">
        <v>1</v>
      </c>
      <c r="D48" s="147">
        <v>-90</v>
      </c>
      <c r="E48" s="146">
        <v>23</v>
      </c>
      <c r="F48" s="146">
        <v>1</v>
      </c>
      <c r="G48" s="147">
        <v>-95.65217590332031</v>
      </c>
      <c r="H48" s="148">
        <v>2.299999952316284</v>
      </c>
      <c r="I48" s="148">
        <v>1</v>
      </c>
      <c r="J48" s="219"/>
      <c r="K48" s="219"/>
    </row>
    <row r="49" spans="1:11" ht="12">
      <c r="A49" s="145" t="s">
        <v>81</v>
      </c>
      <c r="B49" s="146">
        <v>2</v>
      </c>
      <c r="C49" s="146">
        <v>6</v>
      </c>
      <c r="D49" s="147">
        <v>200</v>
      </c>
      <c r="E49" s="146">
        <v>2</v>
      </c>
      <c r="F49" s="146">
        <v>16</v>
      </c>
      <c r="G49" s="147">
        <v>700</v>
      </c>
      <c r="H49" s="148">
        <v>1</v>
      </c>
      <c r="I49" s="148">
        <v>2.6666667461395264</v>
      </c>
      <c r="J49" s="219"/>
      <c r="K49" s="219"/>
    </row>
    <row r="50" spans="1:11" ht="12">
      <c r="A50" s="145" t="s">
        <v>82</v>
      </c>
      <c r="B50" s="146">
        <v>5</v>
      </c>
      <c r="C50" s="146">
        <v>10</v>
      </c>
      <c r="D50" s="147">
        <v>100</v>
      </c>
      <c r="E50" s="146">
        <v>7</v>
      </c>
      <c r="F50" s="146">
        <v>16</v>
      </c>
      <c r="G50" s="147">
        <v>128.57142639160156</v>
      </c>
      <c r="H50" s="148">
        <v>1.399999976158142</v>
      </c>
      <c r="I50" s="148">
        <v>1.600000023841858</v>
      </c>
      <c r="J50" s="219"/>
      <c r="K50" s="219"/>
    </row>
    <row r="51" spans="1:11" ht="12">
      <c r="A51" s="145" t="s">
        <v>83</v>
      </c>
      <c r="B51" s="146">
        <v>0</v>
      </c>
      <c r="C51" s="146">
        <v>7</v>
      </c>
      <c r="D51" s="147" t="s">
        <v>27</v>
      </c>
      <c r="E51" s="146">
        <v>0</v>
      </c>
      <c r="F51" s="146">
        <v>11</v>
      </c>
      <c r="G51" s="147" t="s">
        <v>27</v>
      </c>
      <c r="H51" s="148" t="s">
        <v>27</v>
      </c>
      <c r="I51" s="148">
        <v>1.5714285373687744</v>
      </c>
      <c r="J51" s="219"/>
      <c r="K51" s="219"/>
    </row>
    <row r="52" spans="1:11" ht="12">
      <c r="A52" s="145" t="s">
        <v>84</v>
      </c>
      <c r="B52" s="146">
        <v>4</v>
      </c>
      <c r="C52" s="146">
        <v>2</v>
      </c>
      <c r="D52" s="147">
        <v>-50</v>
      </c>
      <c r="E52" s="146">
        <v>4</v>
      </c>
      <c r="F52" s="146">
        <v>6</v>
      </c>
      <c r="G52" s="147">
        <v>50</v>
      </c>
      <c r="H52" s="148">
        <v>1</v>
      </c>
      <c r="I52" s="148">
        <v>3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2</v>
      </c>
      <c r="C54" s="146">
        <v>1</v>
      </c>
      <c r="D54" s="147">
        <v>-50</v>
      </c>
      <c r="E54" s="146">
        <v>2</v>
      </c>
      <c r="F54" s="146">
        <v>2</v>
      </c>
      <c r="G54" s="147">
        <v>0</v>
      </c>
      <c r="H54" s="148">
        <v>1</v>
      </c>
      <c r="I54" s="148">
        <v>2</v>
      </c>
      <c r="J54" s="219"/>
      <c r="K54" s="219"/>
    </row>
    <row r="55" spans="1:11" ht="12">
      <c r="A55" s="145" t="s">
        <v>87</v>
      </c>
      <c r="B55" s="146">
        <v>30</v>
      </c>
      <c r="C55" s="146">
        <v>30</v>
      </c>
      <c r="D55" s="147">
        <v>0</v>
      </c>
      <c r="E55" s="146">
        <v>60</v>
      </c>
      <c r="F55" s="146">
        <v>97</v>
      </c>
      <c r="G55" s="147">
        <v>61.66666793823242</v>
      </c>
      <c r="H55" s="148">
        <v>2</v>
      </c>
      <c r="I55" s="148">
        <v>3.2333333492279053</v>
      </c>
      <c r="J55" s="219"/>
      <c r="K55" s="219"/>
    </row>
    <row r="56" spans="1:11" ht="12">
      <c r="A56" s="145" t="s">
        <v>88</v>
      </c>
      <c r="B56" s="146">
        <v>0</v>
      </c>
      <c r="C56" s="146">
        <v>2</v>
      </c>
      <c r="D56" s="147" t="s">
        <v>27</v>
      </c>
      <c r="E56" s="146">
        <v>0</v>
      </c>
      <c r="F56" s="146">
        <v>6</v>
      </c>
      <c r="G56" s="147" t="s">
        <v>27</v>
      </c>
      <c r="H56" s="148" t="s">
        <v>27</v>
      </c>
      <c r="I56" s="148">
        <v>3</v>
      </c>
      <c r="J56" s="219"/>
      <c r="K56" s="219"/>
    </row>
    <row r="57" spans="1:11" ht="12">
      <c r="A57" s="145" t="s">
        <v>89</v>
      </c>
      <c r="B57" s="146">
        <v>4</v>
      </c>
      <c r="C57" s="146">
        <v>3</v>
      </c>
      <c r="D57" s="147">
        <v>-25</v>
      </c>
      <c r="E57" s="146">
        <v>16</v>
      </c>
      <c r="F57" s="146">
        <v>8</v>
      </c>
      <c r="G57" s="147">
        <v>-50</v>
      </c>
      <c r="H57" s="148">
        <v>4</v>
      </c>
      <c r="I57" s="148">
        <v>2.6666667461395264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2</v>
      </c>
      <c r="C59" s="146">
        <v>0</v>
      </c>
      <c r="D59" s="147">
        <v>-100</v>
      </c>
      <c r="E59" s="146">
        <v>2</v>
      </c>
      <c r="F59" s="146">
        <v>0</v>
      </c>
      <c r="G59" s="147">
        <v>-100</v>
      </c>
      <c r="H59" s="148">
        <v>1</v>
      </c>
      <c r="I59" s="148" t="s">
        <v>27</v>
      </c>
      <c r="J59" s="219"/>
      <c r="K59" s="219"/>
    </row>
    <row r="60" spans="1:11" ht="12">
      <c r="A60" s="145" t="s">
        <v>92</v>
      </c>
      <c r="B60" s="146">
        <v>6</v>
      </c>
      <c r="C60" s="146">
        <v>2</v>
      </c>
      <c r="D60" s="147">
        <v>-66.66666412353516</v>
      </c>
      <c r="E60" s="146">
        <v>14</v>
      </c>
      <c r="F60" s="146">
        <v>2</v>
      </c>
      <c r="G60" s="147">
        <v>-85.71428680419922</v>
      </c>
      <c r="H60" s="148">
        <v>2.3333332538604736</v>
      </c>
      <c r="I60" s="148">
        <v>1</v>
      </c>
      <c r="J60" s="219"/>
      <c r="K60" s="219"/>
    </row>
    <row r="61" spans="1:11" ht="12">
      <c r="A61" s="145" t="s">
        <v>93</v>
      </c>
      <c r="B61" s="146">
        <v>0</v>
      </c>
      <c r="C61" s="146">
        <v>4</v>
      </c>
      <c r="D61" s="147" t="s">
        <v>27</v>
      </c>
      <c r="E61" s="146">
        <v>0</v>
      </c>
      <c r="F61" s="146">
        <v>8</v>
      </c>
      <c r="G61" s="147" t="s">
        <v>27</v>
      </c>
      <c r="H61" s="148" t="s">
        <v>27</v>
      </c>
      <c r="I61" s="148">
        <v>2</v>
      </c>
      <c r="J61" s="219"/>
      <c r="K61" s="219"/>
    </row>
    <row r="62" spans="1:11" ht="12">
      <c r="A62" s="145" t="s">
        <v>94</v>
      </c>
      <c r="B62" s="146">
        <v>9</v>
      </c>
      <c r="C62" s="146">
        <v>17</v>
      </c>
      <c r="D62" s="147">
        <v>88.88888549804688</v>
      </c>
      <c r="E62" s="146">
        <v>36</v>
      </c>
      <c r="F62" s="146">
        <v>39</v>
      </c>
      <c r="G62" s="147">
        <v>8.333333015441895</v>
      </c>
      <c r="H62" s="148">
        <v>4</v>
      </c>
      <c r="I62" s="148">
        <v>2.2941176891326904</v>
      </c>
      <c r="J62" s="219"/>
      <c r="K62" s="219"/>
    </row>
    <row r="63" spans="1:11" ht="12">
      <c r="A63" s="145" t="s">
        <v>95</v>
      </c>
      <c r="B63" s="146">
        <v>1</v>
      </c>
      <c r="C63" s="146">
        <v>0</v>
      </c>
      <c r="D63" s="147">
        <v>-100</v>
      </c>
      <c r="E63" s="146">
        <v>1</v>
      </c>
      <c r="F63" s="146">
        <v>0</v>
      </c>
      <c r="G63" s="147">
        <v>-100</v>
      </c>
      <c r="H63" s="148">
        <v>1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1486</v>
      </c>
      <c r="C66" s="142">
        <v>1543</v>
      </c>
      <c r="D66" s="143">
        <v>3.835800886154175</v>
      </c>
      <c r="E66" s="142">
        <v>5281</v>
      </c>
      <c r="F66" s="142">
        <v>6105</v>
      </c>
      <c r="G66" s="143">
        <v>15.603105545043945</v>
      </c>
      <c r="H66" s="144">
        <v>3.553835868835449</v>
      </c>
      <c r="I66" s="144">
        <v>3.956578016281128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158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1140</v>
      </c>
      <c r="C6" s="142">
        <v>1078</v>
      </c>
      <c r="D6" s="143">
        <v>-5.438596725463867</v>
      </c>
      <c r="E6" s="142">
        <v>1466</v>
      </c>
      <c r="F6" s="142">
        <v>1343</v>
      </c>
      <c r="G6" s="143">
        <v>-8.390177726745605</v>
      </c>
      <c r="H6" s="144">
        <v>1.2859649122807018</v>
      </c>
      <c r="I6" s="144">
        <v>1.24582560296846</v>
      </c>
      <c r="J6" s="219"/>
      <c r="K6" s="219"/>
    </row>
    <row r="7" spans="1:11" ht="12">
      <c r="A7" s="145" t="s">
        <v>39</v>
      </c>
      <c r="B7" s="146">
        <v>15</v>
      </c>
      <c r="C7" s="146">
        <v>17</v>
      </c>
      <c r="D7" s="147">
        <v>13.333333015441895</v>
      </c>
      <c r="E7" s="146">
        <v>21</v>
      </c>
      <c r="F7" s="146">
        <v>17</v>
      </c>
      <c r="G7" s="147">
        <v>-19.047618865966797</v>
      </c>
      <c r="H7" s="148">
        <v>1.399999976158142</v>
      </c>
      <c r="I7" s="148">
        <v>1</v>
      </c>
      <c r="J7" s="219"/>
      <c r="K7" s="219"/>
    </row>
    <row r="8" spans="1:11" ht="12">
      <c r="A8" s="145" t="s">
        <v>40</v>
      </c>
      <c r="B8" s="146">
        <v>16</v>
      </c>
      <c r="C8" s="146">
        <v>13</v>
      </c>
      <c r="D8" s="147">
        <v>-18.75</v>
      </c>
      <c r="E8" s="146">
        <v>16</v>
      </c>
      <c r="F8" s="146">
        <v>13</v>
      </c>
      <c r="G8" s="147">
        <v>-18.75</v>
      </c>
      <c r="H8" s="148">
        <v>1</v>
      </c>
      <c r="I8" s="148">
        <v>1</v>
      </c>
      <c r="J8" s="219"/>
      <c r="K8" s="219"/>
    </row>
    <row r="9" spans="1:11" ht="12">
      <c r="A9" s="145" t="s">
        <v>41</v>
      </c>
      <c r="B9" s="146">
        <v>29</v>
      </c>
      <c r="C9" s="146">
        <v>34</v>
      </c>
      <c r="D9" s="147">
        <v>17.241378784179688</v>
      </c>
      <c r="E9" s="146">
        <v>46</v>
      </c>
      <c r="F9" s="146">
        <v>48</v>
      </c>
      <c r="G9" s="147">
        <v>4.34782600402832</v>
      </c>
      <c r="H9" s="148">
        <v>1.5862069129943848</v>
      </c>
      <c r="I9" s="148">
        <v>1.4117647409439087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33</v>
      </c>
      <c r="C11" s="146">
        <v>44</v>
      </c>
      <c r="D11" s="147">
        <v>33.33333206176758</v>
      </c>
      <c r="E11" s="146">
        <v>52</v>
      </c>
      <c r="F11" s="146">
        <v>51</v>
      </c>
      <c r="G11" s="147">
        <v>-1.923076868057251</v>
      </c>
      <c r="H11" s="148">
        <v>1.575757622718811</v>
      </c>
      <c r="I11" s="148">
        <v>1.1590908765792847</v>
      </c>
      <c r="J11" s="219"/>
      <c r="K11" s="219"/>
    </row>
    <row r="12" spans="1:11" ht="12">
      <c r="A12" s="145" t="s">
        <v>43</v>
      </c>
      <c r="B12" s="146">
        <v>4</v>
      </c>
      <c r="C12" s="146">
        <v>5</v>
      </c>
      <c r="D12" s="147">
        <v>25</v>
      </c>
      <c r="E12" s="146">
        <v>4</v>
      </c>
      <c r="F12" s="146">
        <v>5</v>
      </c>
      <c r="G12" s="147">
        <v>25</v>
      </c>
      <c r="H12" s="148">
        <v>1</v>
      </c>
      <c r="I12" s="148">
        <v>1</v>
      </c>
      <c r="J12" s="219"/>
      <c r="K12" s="219"/>
    </row>
    <row r="13" spans="1:11" ht="12">
      <c r="A13" s="145" t="s">
        <v>44</v>
      </c>
      <c r="B13" s="146">
        <v>15</v>
      </c>
      <c r="C13" s="146">
        <v>21</v>
      </c>
      <c r="D13" s="147">
        <v>40</v>
      </c>
      <c r="E13" s="146">
        <v>15</v>
      </c>
      <c r="F13" s="146">
        <v>21</v>
      </c>
      <c r="G13" s="147">
        <v>40</v>
      </c>
      <c r="H13" s="148">
        <v>1</v>
      </c>
      <c r="I13" s="148">
        <v>1</v>
      </c>
      <c r="J13" s="219"/>
      <c r="K13" s="219"/>
    </row>
    <row r="14" spans="1:11" ht="12">
      <c r="A14" s="145" t="s">
        <v>45</v>
      </c>
      <c r="B14" s="146">
        <v>0</v>
      </c>
      <c r="C14" s="146">
        <v>0</v>
      </c>
      <c r="D14" s="147" t="s">
        <v>27</v>
      </c>
      <c r="E14" s="146">
        <v>0</v>
      </c>
      <c r="F14" s="146">
        <v>0</v>
      </c>
      <c r="G14" s="147" t="s">
        <v>27</v>
      </c>
      <c r="H14" s="148" t="s">
        <v>27</v>
      </c>
      <c r="I14" s="148" t="s">
        <v>27</v>
      </c>
      <c r="J14" s="219"/>
      <c r="K14" s="219"/>
    </row>
    <row r="15" spans="1:11" ht="12">
      <c r="A15" s="145" t="s">
        <v>46</v>
      </c>
      <c r="B15" s="146">
        <v>255</v>
      </c>
      <c r="C15" s="146">
        <v>249</v>
      </c>
      <c r="D15" s="147">
        <v>-2.3529412746429443</v>
      </c>
      <c r="E15" s="146">
        <v>337</v>
      </c>
      <c r="F15" s="146">
        <v>341</v>
      </c>
      <c r="G15" s="147">
        <v>1.1869436502456665</v>
      </c>
      <c r="H15" s="148">
        <v>1.3215686082839966</v>
      </c>
      <c r="I15" s="148">
        <v>1.3694778680801392</v>
      </c>
      <c r="J15" s="219"/>
      <c r="K15" s="219"/>
    </row>
    <row r="16" spans="1:11" ht="12">
      <c r="A16" s="145" t="s">
        <v>47</v>
      </c>
      <c r="B16" s="146">
        <v>51</v>
      </c>
      <c r="C16" s="146">
        <v>59</v>
      </c>
      <c r="D16" s="147">
        <v>15.686274528503418</v>
      </c>
      <c r="E16" s="146">
        <v>101</v>
      </c>
      <c r="F16" s="146">
        <v>77</v>
      </c>
      <c r="G16" s="147">
        <v>-23.76237678527832</v>
      </c>
      <c r="H16" s="148">
        <v>1.9803920984268188</v>
      </c>
      <c r="I16" s="148">
        <v>1.3050847053527832</v>
      </c>
      <c r="J16" s="219"/>
      <c r="K16" s="219"/>
    </row>
    <row r="17" spans="1:11" ht="12">
      <c r="A17" s="145" t="s">
        <v>48</v>
      </c>
      <c r="B17" s="146">
        <v>16</v>
      </c>
      <c r="C17" s="146">
        <v>7</v>
      </c>
      <c r="D17" s="147">
        <v>-56.25</v>
      </c>
      <c r="E17" s="146">
        <v>24</v>
      </c>
      <c r="F17" s="146">
        <v>7</v>
      </c>
      <c r="G17" s="147">
        <v>-70.83333587646484</v>
      </c>
      <c r="H17" s="148">
        <v>1.5</v>
      </c>
      <c r="I17" s="148">
        <v>1</v>
      </c>
      <c r="J17" s="219"/>
      <c r="K17" s="219"/>
    </row>
    <row r="18" spans="1:11" ht="12">
      <c r="A18" s="145" t="s">
        <v>49</v>
      </c>
      <c r="B18" s="146">
        <v>0</v>
      </c>
      <c r="C18" s="146">
        <v>1</v>
      </c>
      <c r="D18" s="147" t="s">
        <v>27</v>
      </c>
      <c r="E18" s="146">
        <v>0</v>
      </c>
      <c r="F18" s="146">
        <v>1</v>
      </c>
      <c r="G18" s="147" t="s">
        <v>27</v>
      </c>
      <c r="H18" s="148" t="s">
        <v>27</v>
      </c>
      <c r="I18" s="148">
        <v>1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21</v>
      </c>
      <c r="C20" s="146">
        <v>20</v>
      </c>
      <c r="D20" s="147">
        <v>-4.761904716491699</v>
      </c>
      <c r="E20" s="146">
        <v>84</v>
      </c>
      <c r="F20" s="146">
        <v>74</v>
      </c>
      <c r="G20" s="147">
        <v>-11.904762268066406</v>
      </c>
      <c r="H20" s="148">
        <v>4</v>
      </c>
      <c r="I20" s="148">
        <v>3.700000047683716</v>
      </c>
      <c r="J20" s="219"/>
      <c r="K20" s="219"/>
    </row>
    <row r="21" spans="1:11" ht="12">
      <c r="A21" s="145" t="s">
        <v>52</v>
      </c>
      <c r="B21" s="146">
        <v>2</v>
      </c>
      <c r="C21" s="146">
        <v>0</v>
      </c>
      <c r="D21" s="147">
        <v>-100</v>
      </c>
      <c r="E21" s="146">
        <v>2</v>
      </c>
      <c r="F21" s="146">
        <v>0</v>
      </c>
      <c r="G21" s="147">
        <v>-100</v>
      </c>
      <c r="H21" s="148">
        <v>1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2</v>
      </c>
      <c r="D22" s="147" t="s">
        <v>27</v>
      </c>
      <c r="E22" s="146">
        <v>0</v>
      </c>
      <c r="F22" s="146">
        <v>2</v>
      </c>
      <c r="G22" s="147" t="s">
        <v>27</v>
      </c>
      <c r="H22" s="148" t="s">
        <v>27</v>
      </c>
      <c r="I22" s="148">
        <v>1</v>
      </c>
      <c r="J22" s="219"/>
      <c r="K22" s="219"/>
    </row>
    <row r="23" spans="1:11" ht="12">
      <c r="A23" s="145" t="s">
        <v>54</v>
      </c>
      <c r="B23" s="146">
        <v>20</v>
      </c>
      <c r="C23" s="146">
        <v>9</v>
      </c>
      <c r="D23" s="147">
        <v>-55</v>
      </c>
      <c r="E23" s="146">
        <v>46</v>
      </c>
      <c r="F23" s="146">
        <v>22</v>
      </c>
      <c r="G23" s="147">
        <v>-52.173912048339844</v>
      </c>
      <c r="H23" s="148">
        <v>2.299999952316284</v>
      </c>
      <c r="I23" s="148">
        <v>2.444444417953491</v>
      </c>
      <c r="J23" s="219"/>
      <c r="K23" s="219"/>
    </row>
    <row r="24" spans="1:11" ht="12">
      <c r="A24" s="145" t="s">
        <v>55</v>
      </c>
      <c r="B24" s="146">
        <v>112</v>
      </c>
      <c r="C24" s="146">
        <v>96</v>
      </c>
      <c r="D24" s="147">
        <v>-14.285714149475098</v>
      </c>
      <c r="E24" s="146">
        <v>115</v>
      </c>
      <c r="F24" s="146">
        <v>98</v>
      </c>
      <c r="G24" s="147">
        <v>-14.782608985900879</v>
      </c>
      <c r="H24" s="148">
        <v>1.0267857313156128</v>
      </c>
      <c r="I24" s="148">
        <v>1.0208333730697632</v>
      </c>
      <c r="J24" s="219"/>
      <c r="K24" s="219"/>
    </row>
    <row r="25" spans="1:11" ht="12">
      <c r="A25" s="145" t="s">
        <v>56</v>
      </c>
      <c r="B25" s="146">
        <v>6</v>
      </c>
      <c r="C25" s="146">
        <v>14</v>
      </c>
      <c r="D25" s="147">
        <v>133.3333282470703</v>
      </c>
      <c r="E25" s="146">
        <v>30</v>
      </c>
      <c r="F25" s="146">
        <v>44</v>
      </c>
      <c r="G25" s="147">
        <v>46.66666793823242</v>
      </c>
      <c r="H25" s="148">
        <v>5</v>
      </c>
      <c r="I25" s="148">
        <v>3.142857074737549</v>
      </c>
      <c r="J25" s="219"/>
      <c r="K25" s="219"/>
    </row>
    <row r="26" spans="1:11" ht="12">
      <c r="A26" s="145" t="s">
        <v>57</v>
      </c>
      <c r="B26" s="146">
        <v>21</v>
      </c>
      <c r="C26" s="146">
        <v>27</v>
      </c>
      <c r="D26" s="147">
        <v>28.571428298950195</v>
      </c>
      <c r="E26" s="146">
        <v>31</v>
      </c>
      <c r="F26" s="146">
        <v>27</v>
      </c>
      <c r="G26" s="147">
        <v>-12.903225898742676</v>
      </c>
      <c r="H26" s="148">
        <v>1.476190447807312</v>
      </c>
      <c r="I26" s="148">
        <v>1</v>
      </c>
      <c r="J26" s="219"/>
      <c r="K26" s="219"/>
    </row>
    <row r="27" spans="1:11" ht="12">
      <c r="A27" s="145" t="s">
        <v>58</v>
      </c>
      <c r="B27" s="146">
        <v>21</v>
      </c>
      <c r="C27" s="146">
        <v>8</v>
      </c>
      <c r="D27" s="147">
        <v>-61.904762268066406</v>
      </c>
      <c r="E27" s="146">
        <v>21</v>
      </c>
      <c r="F27" s="146">
        <v>8</v>
      </c>
      <c r="G27" s="147">
        <v>-61.904762268066406</v>
      </c>
      <c r="H27" s="148">
        <v>1</v>
      </c>
      <c r="I27" s="148">
        <v>1</v>
      </c>
      <c r="J27" s="219"/>
      <c r="K27" s="219"/>
    </row>
    <row r="28" spans="1:11" ht="12">
      <c r="A28" s="145" t="s">
        <v>59</v>
      </c>
      <c r="B28" s="146">
        <v>403</v>
      </c>
      <c r="C28" s="146">
        <v>375</v>
      </c>
      <c r="D28" s="147">
        <v>-6.947890758514404</v>
      </c>
      <c r="E28" s="146">
        <v>408</v>
      </c>
      <c r="F28" s="146">
        <v>391</v>
      </c>
      <c r="G28" s="147">
        <v>-4.166666507720947</v>
      </c>
      <c r="H28" s="148">
        <v>1.0124069452285767</v>
      </c>
      <c r="I28" s="148">
        <v>1.0426666736602783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11</v>
      </c>
      <c r="C30" s="146">
        <v>13</v>
      </c>
      <c r="D30" s="147">
        <v>18.18181800842285</v>
      </c>
      <c r="E30" s="146">
        <v>12</v>
      </c>
      <c r="F30" s="146">
        <v>20</v>
      </c>
      <c r="G30" s="147">
        <v>66.66666412353516</v>
      </c>
      <c r="H30" s="148">
        <v>1.0909091234207153</v>
      </c>
      <c r="I30" s="148">
        <v>1.5384615659713745</v>
      </c>
      <c r="J30" s="219"/>
      <c r="K30" s="219"/>
    </row>
    <row r="31" spans="1:11" ht="12">
      <c r="A31" s="145" t="s">
        <v>62</v>
      </c>
      <c r="B31" s="146">
        <v>63</v>
      </c>
      <c r="C31" s="146">
        <v>46</v>
      </c>
      <c r="D31" s="147">
        <v>-26.984127044677734</v>
      </c>
      <c r="E31" s="146">
        <v>75</v>
      </c>
      <c r="F31" s="146">
        <v>58</v>
      </c>
      <c r="G31" s="147">
        <v>-22.66666603088379</v>
      </c>
      <c r="H31" s="148">
        <v>1.1904761791229248</v>
      </c>
      <c r="I31" s="148">
        <v>1.2608696222305298</v>
      </c>
      <c r="J31" s="219"/>
      <c r="K31" s="219"/>
    </row>
    <row r="32" spans="1:11" ht="12">
      <c r="A32" s="145" t="s">
        <v>63</v>
      </c>
      <c r="B32" s="146">
        <v>5</v>
      </c>
      <c r="C32" s="146">
        <v>2</v>
      </c>
      <c r="D32" s="147">
        <v>-60</v>
      </c>
      <c r="E32" s="146">
        <v>5</v>
      </c>
      <c r="F32" s="146">
        <v>2</v>
      </c>
      <c r="G32" s="147">
        <v>-60</v>
      </c>
      <c r="H32" s="148">
        <v>1</v>
      </c>
      <c r="I32" s="148">
        <v>1</v>
      </c>
      <c r="J32" s="219"/>
      <c r="K32" s="219"/>
    </row>
    <row r="33" spans="1:11" ht="12">
      <c r="A33" s="145" t="s">
        <v>64</v>
      </c>
      <c r="B33" s="146">
        <v>21</v>
      </c>
      <c r="C33" s="146">
        <v>16</v>
      </c>
      <c r="D33" s="147">
        <v>-23.809524536132812</v>
      </c>
      <c r="E33" s="146">
        <v>21</v>
      </c>
      <c r="F33" s="146">
        <v>16</v>
      </c>
      <c r="G33" s="147">
        <v>-23.809524536132812</v>
      </c>
      <c r="H33" s="148">
        <v>1</v>
      </c>
      <c r="I33" s="148">
        <v>1</v>
      </c>
      <c r="J33" s="219"/>
      <c r="K33" s="219"/>
    </row>
    <row r="34" spans="1:11" ht="12">
      <c r="A34" s="141" t="s">
        <v>65</v>
      </c>
      <c r="B34" s="142">
        <v>284</v>
      </c>
      <c r="C34" s="142">
        <v>437</v>
      </c>
      <c r="D34" s="143">
        <v>53.87323760986328</v>
      </c>
      <c r="E34" s="142">
        <v>315</v>
      </c>
      <c r="F34" s="142">
        <v>485</v>
      </c>
      <c r="G34" s="143">
        <v>53.96825408935547</v>
      </c>
      <c r="H34" s="144">
        <v>1.1091549295774648</v>
      </c>
      <c r="I34" s="144">
        <v>1.1098398169336385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1</v>
      </c>
      <c r="C36" s="146">
        <v>3</v>
      </c>
      <c r="D36" s="147">
        <v>200</v>
      </c>
      <c r="E36" s="146">
        <v>1</v>
      </c>
      <c r="F36" s="146">
        <v>3</v>
      </c>
      <c r="G36" s="147">
        <v>200</v>
      </c>
      <c r="H36" s="148">
        <v>1</v>
      </c>
      <c r="I36" s="148">
        <v>1</v>
      </c>
      <c r="J36" s="219"/>
      <c r="K36" s="219"/>
    </row>
    <row r="37" spans="1:11" ht="12">
      <c r="A37" s="145" t="s">
        <v>69</v>
      </c>
      <c r="B37" s="146">
        <v>20</v>
      </c>
      <c r="C37" s="146">
        <v>76</v>
      </c>
      <c r="D37" s="147">
        <v>280</v>
      </c>
      <c r="E37" s="146">
        <v>20</v>
      </c>
      <c r="F37" s="146">
        <v>99</v>
      </c>
      <c r="G37" s="147">
        <v>395</v>
      </c>
      <c r="H37" s="148">
        <v>1</v>
      </c>
      <c r="I37" s="148">
        <v>1.3026316165924072</v>
      </c>
      <c r="J37" s="219"/>
      <c r="K37" s="219"/>
    </row>
    <row r="38" spans="1:11" ht="12">
      <c r="A38" s="145" t="s">
        <v>70</v>
      </c>
      <c r="B38" s="146">
        <v>56</v>
      </c>
      <c r="C38" s="146">
        <v>43</v>
      </c>
      <c r="D38" s="147">
        <v>-23.214284896850586</v>
      </c>
      <c r="E38" s="146">
        <v>73</v>
      </c>
      <c r="F38" s="146">
        <v>44</v>
      </c>
      <c r="G38" s="147">
        <v>-39.72602844238281</v>
      </c>
      <c r="H38" s="148">
        <v>1.3035714626312256</v>
      </c>
      <c r="I38" s="148">
        <v>1.0232558250427246</v>
      </c>
      <c r="J38" s="219"/>
      <c r="K38" s="219"/>
    </row>
    <row r="39" spans="1:11" ht="12">
      <c r="A39" s="145" t="s">
        <v>71</v>
      </c>
      <c r="B39" s="146">
        <v>2</v>
      </c>
      <c r="C39" s="146">
        <v>4</v>
      </c>
      <c r="D39" s="147">
        <v>100</v>
      </c>
      <c r="E39" s="146">
        <v>2</v>
      </c>
      <c r="F39" s="146">
        <v>4</v>
      </c>
      <c r="G39" s="147">
        <v>100</v>
      </c>
      <c r="H39" s="148">
        <v>1</v>
      </c>
      <c r="I39" s="148">
        <v>1</v>
      </c>
      <c r="J39" s="219"/>
      <c r="K39" s="219"/>
    </row>
    <row r="40" spans="1:11" ht="12">
      <c r="A40" s="145" t="s">
        <v>72</v>
      </c>
      <c r="B40" s="146">
        <v>105</v>
      </c>
      <c r="C40" s="146">
        <v>147</v>
      </c>
      <c r="D40" s="147">
        <v>40</v>
      </c>
      <c r="E40" s="146">
        <v>105</v>
      </c>
      <c r="F40" s="146">
        <v>147</v>
      </c>
      <c r="G40" s="147">
        <v>40</v>
      </c>
      <c r="H40" s="148">
        <v>1</v>
      </c>
      <c r="I40" s="148">
        <v>1</v>
      </c>
      <c r="J40" s="219"/>
      <c r="K40" s="219"/>
    </row>
    <row r="41" spans="1:11" ht="12">
      <c r="A41" s="145" t="s">
        <v>73</v>
      </c>
      <c r="B41" s="146">
        <v>100</v>
      </c>
      <c r="C41" s="146">
        <v>164</v>
      </c>
      <c r="D41" s="147">
        <v>64</v>
      </c>
      <c r="E41" s="146">
        <v>114</v>
      </c>
      <c r="F41" s="146">
        <v>188</v>
      </c>
      <c r="G41" s="147">
        <v>64.91227722167969</v>
      </c>
      <c r="H41" s="148">
        <v>1.1399999856948853</v>
      </c>
      <c r="I41" s="148">
        <v>1.1463414430618286</v>
      </c>
      <c r="J41" s="219"/>
      <c r="K41" s="219"/>
    </row>
    <row r="42" spans="1:11" s="134" customFormat="1" ht="12">
      <c r="A42" s="141" t="s">
        <v>74</v>
      </c>
      <c r="B42" s="142">
        <v>242</v>
      </c>
      <c r="C42" s="142">
        <v>232</v>
      </c>
      <c r="D42" s="143">
        <v>-4.13223123550415</v>
      </c>
      <c r="E42" s="142">
        <v>254</v>
      </c>
      <c r="F42" s="142">
        <v>255</v>
      </c>
      <c r="G42" s="143">
        <v>0.3937007784843445</v>
      </c>
      <c r="H42" s="144">
        <v>1.0495867768595042</v>
      </c>
      <c r="I42" s="144">
        <v>1.0991379310344827</v>
      </c>
      <c r="J42" s="219"/>
      <c r="K42" s="219"/>
    </row>
    <row r="43" spans="1:11" s="134" customFormat="1" ht="12">
      <c r="A43" s="145" t="s">
        <v>75</v>
      </c>
      <c r="B43" s="146">
        <v>8</v>
      </c>
      <c r="C43" s="146">
        <v>0</v>
      </c>
      <c r="D43" s="147">
        <v>-100</v>
      </c>
      <c r="E43" s="146">
        <v>8</v>
      </c>
      <c r="F43" s="146">
        <v>0</v>
      </c>
      <c r="G43" s="147">
        <v>-100</v>
      </c>
      <c r="H43" s="148">
        <v>1</v>
      </c>
      <c r="I43" s="148" t="s">
        <v>27</v>
      </c>
      <c r="J43" s="219"/>
      <c r="K43" s="219"/>
    </row>
    <row r="44" spans="1:11" ht="12">
      <c r="A44" s="145" t="s">
        <v>76</v>
      </c>
      <c r="B44" s="146">
        <v>27</v>
      </c>
      <c r="C44" s="146">
        <v>32</v>
      </c>
      <c r="D44" s="147">
        <v>18.518518447875977</v>
      </c>
      <c r="E44" s="146">
        <v>29</v>
      </c>
      <c r="F44" s="146">
        <v>39</v>
      </c>
      <c r="G44" s="147">
        <v>34.482757568359375</v>
      </c>
      <c r="H44" s="148">
        <v>1.0740740299224854</v>
      </c>
      <c r="I44" s="148">
        <v>1.21875</v>
      </c>
      <c r="J44" s="219"/>
      <c r="K44" s="219"/>
    </row>
    <row r="45" spans="1:11" ht="12">
      <c r="A45" s="145" t="s">
        <v>77</v>
      </c>
      <c r="B45" s="146">
        <v>24</v>
      </c>
      <c r="C45" s="146">
        <v>17</v>
      </c>
      <c r="D45" s="147">
        <v>-29.16666603088379</v>
      </c>
      <c r="E45" s="146">
        <v>26</v>
      </c>
      <c r="F45" s="146">
        <v>17</v>
      </c>
      <c r="G45" s="147">
        <v>-34.61538314819336</v>
      </c>
      <c r="H45" s="148">
        <v>1.0833333730697632</v>
      </c>
      <c r="I45" s="148">
        <v>1</v>
      </c>
      <c r="J45" s="219"/>
      <c r="K45" s="219"/>
    </row>
    <row r="46" spans="1:11" ht="12">
      <c r="A46" s="145" t="s">
        <v>78</v>
      </c>
      <c r="B46" s="146">
        <v>4</v>
      </c>
      <c r="C46" s="146">
        <v>0</v>
      </c>
      <c r="D46" s="147">
        <v>-100</v>
      </c>
      <c r="E46" s="146">
        <v>4</v>
      </c>
      <c r="F46" s="146">
        <v>0</v>
      </c>
      <c r="G46" s="147">
        <v>-100</v>
      </c>
      <c r="H46" s="148">
        <v>1</v>
      </c>
      <c r="I46" s="148" t="s">
        <v>27</v>
      </c>
      <c r="J46" s="219"/>
      <c r="K46" s="219"/>
    </row>
    <row r="47" spans="1:11" ht="12">
      <c r="A47" s="145" t="s">
        <v>79</v>
      </c>
      <c r="B47" s="146">
        <v>1</v>
      </c>
      <c r="C47" s="146">
        <v>2</v>
      </c>
      <c r="D47" s="147">
        <v>100</v>
      </c>
      <c r="E47" s="146">
        <v>1</v>
      </c>
      <c r="F47" s="146">
        <v>2</v>
      </c>
      <c r="G47" s="147">
        <v>100</v>
      </c>
      <c r="H47" s="148">
        <v>1</v>
      </c>
      <c r="I47" s="148">
        <v>1</v>
      </c>
      <c r="J47" s="219"/>
      <c r="K47" s="219"/>
    </row>
    <row r="48" spans="1:11" ht="12">
      <c r="A48" s="145" t="s">
        <v>80</v>
      </c>
      <c r="B48" s="146">
        <v>17</v>
      </c>
      <c r="C48" s="146">
        <v>27</v>
      </c>
      <c r="D48" s="147">
        <v>58.82352828979492</v>
      </c>
      <c r="E48" s="146">
        <v>17</v>
      </c>
      <c r="F48" s="146">
        <v>27</v>
      </c>
      <c r="G48" s="147">
        <v>58.82352828979492</v>
      </c>
      <c r="H48" s="148">
        <v>1</v>
      </c>
      <c r="I48" s="148">
        <v>1</v>
      </c>
      <c r="J48" s="219"/>
      <c r="K48" s="219"/>
    </row>
    <row r="49" spans="1:11" ht="12">
      <c r="A49" s="145" t="s">
        <v>81</v>
      </c>
      <c r="B49" s="146">
        <v>6</v>
      </c>
      <c r="C49" s="146">
        <v>1</v>
      </c>
      <c r="D49" s="147">
        <v>-83.33333587646484</v>
      </c>
      <c r="E49" s="146">
        <v>6</v>
      </c>
      <c r="F49" s="146">
        <v>1</v>
      </c>
      <c r="G49" s="147">
        <v>-83.33333587646484</v>
      </c>
      <c r="H49" s="148">
        <v>1</v>
      </c>
      <c r="I49" s="148">
        <v>1</v>
      </c>
      <c r="J49" s="219"/>
      <c r="K49" s="219"/>
    </row>
    <row r="50" spans="1:11" ht="12">
      <c r="A50" s="145" t="s">
        <v>82</v>
      </c>
      <c r="B50" s="146">
        <v>16</v>
      </c>
      <c r="C50" s="146">
        <v>17</v>
      </c>
      <c r="D50" s="147">
        <v>6.25</v>
      </c>
      <c r="E50" s="146">
        <v>16</v>
      </c>
      <c r="F50" s="146">
        <v>17</v>
      </c>
      <c r="G50" s="147">
        <v>6.25</v>
      </c>
      <c r="H50" s="148">
        <v>1</v>
      </c>
      <c r="I50" s="148">
        <v>1</v>
      </c>
      <c r="J50" s="219"/>
      <c r="K50" s="219"/>
    </row>
    <row r="51" spans="1:11" ht="12">
      <c r="A51" s="145" t="s">
        <v>83</v>
      </c>
      <c r="B51" s="146">
        <v>9</v>
      </c>
      <c r="C51" s="146">
        <v>26</v>
      </c>
      <c r="D51" s="147">
        <v>188.88888549804688</v>
      </c>
      <c r="E51" s="146">
        <v>10</v>
      </c>
      <c r="F51" s="146">
        <v>30</v>
      </c>
      <c r="G51" s="147">
        <v>200</v>
      </c>
      <c r="H51" s="148">
        <v>1.1111111640930176</v>
      </c>
      <c r="I51" s="148">
        <v>1.1538461446762085</v>
      </c>
      <c r="J51" s="219"/>
      <c r="K51" s="219"/>
    </row>
    <row r="52" spans="1:11" ht="12">
      <c r="A52" s="145" t="s">
        <v>84</v>
      </c>
      <c r="B52" s="146">
        <v>2</v>
      </c>
      <c r="C52" s="146">
        <v>3</v>
      </c>
      <c r="D52" s="147">
        <v>50</v>
      </c>
      <c r="E52" s="146">
        <v>3</v>
      </c>
      <c r="F52" s="146">
        <v>10</v>
      </c>
      <c r="G52" s="147">
        <v>233.3333282470703</v>
      </c>
      <c r="H52" s="148">
        <v>1.5</v>
      </c>
      <c r="I52" s="148">
        <v>3.3333332538604736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2</v>
      </c>
      <c r="C54" s="146">
        <v>3</v>
      </c>
      <c r="D54" s="147">
        <v>50</v>
      </c>
      <c r="E54" s="146">
        <v>2</v>
      </c>
      <c r="F54" s="146">
        <v>4</v>
      </c>
      <c r="G54" s="147">
        <v>100</v>
      </c>
      <c r="H54" s="148">
        <v>1</v>
      </c>
      <c r="I54" s="148">
        <v>1.3333333730697632</v>
      </c>
      <c r="J54" s="219"/>
      <c r="K54" s="219"/>
    </row>
    <row r="55" spans="1:11" ht="12">
      <c r="A55" s="145" t="s">
        <v>87</v>
      </c>
      <c r="B55" s="146">
        <v>4</v>
      </c>
      <c r="C55" s="146">
        <v>0</v>
      </c>
      <c r="D55" s="147">
        <v>-100</v>
      </c>
      <c r="E55" s="146">
        <v>8</v>
      </c>
      <c r="F55" s="146">
        <v>0</v>
      </c>
      <c r="G55" s="147">
        <v>-100</v>
      </c>
      <c r="H55" s="148">
        <v>2</v>
      </c>
      <c r="I55" s="148" t="s">
        <v>27</v>
      </c>
      <c r="J55" s="219"/>
      <c r="K55" s="219"/>
    </row>
    <row r="56" spans="1:11" ht="12">
      <c r="A56" s="145" t="s">
        <v>88</v>
      </c>
      <c r="B56" s="146">
        <v>9</v>
      </c>
      <c r="C56" s="146">
        <v>3</v>
      </c>
      <c r="D56" s="147">
        <v>-66.66666412353516</v>
      </c>
      <c r="E56" s="146">
        <v>9</v>
      </c>
      <c r="F56" s="146">
        <v>3</v>
      </c>
      <c r="G56" s="147">
        <v>-66.66666412353516</v>
      </c>
      <c r="H56" s="148">
        <v>1</v>
      </c>
      <c r="I56" s="148">
        <v>1</v>
      </c>
      <c r="J56" s="219"/>
      <c r="K56" s="219"/>
    </row>
    <row r="57" spans="1:11" ht="12">
      <c r="A57" s="145" t="s">
        <v>89</v>
      </c>
      <c r="B57" s="146">
        <v>84</v>
      </c>
      <c r="C57" s="146">
        <v>70</v>
      </c>
      <c r="D57" s="147">
        <v>-16.66666603088379</v>
      </c>
      <c r="E57" s="146">
        <v>84</v>
      </c>
      <c r="F57" s="146">
        <v>72</v>
      </c>
      <c r="G57" s="147">
        <v>-14.285714149475098</v>
      </c>
      <c r="H57" s="148">
        <v>1</v>
      </c>
      <c r="I57" s="148">
        <v>1.0285714864730835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12</v>
      </c>
      <c r="C59" s="146">
        <v>17</v>
      </c>
      <c r="D59" s="147">
        <v>41.66666793823242</v>
      </c>
      <c r="E59" s="146">
        <v>12</v>
      </c>
      <c r="F59" s="146">
        <v>18</v>
      </c>
      <c r="G59" s="147">
        <v>50</v>
      </c>
      <c r="H59" s="148">
        <v>1</v>
      </c>
      <c r="I59" s="148">
        <v>1.058823585510254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15</v>
      </c>
      <c r="C61" s="146">
        <v>9</v>
      </c>
      <c r="D61" s="147">
        <v>-40</v>
      </c>
      <c r="E61" s="146">
        <v>17</v>
      </c>
      <c r="F61" s="146">
        <v>9</v>
      </c>
      <c r="G61" s="147">
        <v>-47.05882263183594</v>
      </c>
      <c r="H61" s="148">
        <v>1.1333333253860474</v>
      </c>
      <c r="I61" s="148">
        <v>1</v>
      </c>
      <c r="J61" s="219"/>
      <c r="K61" s="219"/>
    </row>
    <row r="62" spans="1:11" ht="12">
      <c r="A62" s="145" t="s">
        <v>94</v>
      </c>
      <c r="B62" s="146">
        <v>0</v>
      </c>
      <c r="C62" s="146">
        <v>1</v>
      </c>
      <c r="D62" s="147" t="s">
        <v>27</v>
      </c>
      <c r="E62" s="146">
        <v>0</v>
      </c>
      <c r="F62" s="146">
        <v>2</v>
      </c>
      <c r="G62" s="147" t="s">
        <v>27</v>
      </c>
      <c r="H62" s="148" t="s">
        <v>27</v>
      </c>
      <c r="I62" s="148">
        <v>2</v>
      </c>
      <c r="J62" s="219"/>
      <c r="K62" s="219"/>
    </row>
    <row r="63" spans="1:11" ht="12">
      <c r="A63" s="145" t="s">
        <v>95</v>
      </c>
      <c r="B63" s="146">
        <v>0</v>
      </c>
      <c r="C63" s="146">
        <v>3</v>
      </c>
      <c r="D63" s="147" t="s">
        <v>27</v>
      </c>
      <c r="E63" s="146">
        <v>0</v>
      </c>
      <c r="F63" s="146">
        <v>3</v>
      </c>
      <c r="G63" s="147" t="s">
        <v>27</v>
      </c>
      <c r="H63" s="148" t="s">
        <v>27</v>
      </c>
      <c r="I63" s="148">
        <v>1</v>
      </c>
      <c r="J63" s="219"/>
      <c r="K63" s="219"/>
    </row>
    <row r="64" spans="1:11" ht="12">
      <c r="A64" s="145" t="s">
        <v>96</v>
      </c>
      <c r="B64" s="146">
        <v>0</v>
      </c>
      <c r="C64" s="146">
        <v>1</v>
      </c>
      <c r="D64" s="147" t="s">
        <v>27</v>
      </c>
      <c r="E64" s="146">
        <v>0</v>
      </c>
      <c r="F64" s="146">
        <v>1</v>
      </c>
      <c r="G64" s="147" t="s">
        <v>27</v>
      </c>
      <c r="H64" s="148" t="s">
        <v>27</v>
      </c>
      <c r="I64" s="148">
        <v>1</v>
      </c>
      <c r="J64" s="219"/>
      <c r="K64" s="219"/>
    </row>
    <row r="65" spans="1:11" ht="12">
      <c r="A65" s="145" t="s">
        <v>97</v>
      </c>
      <c r="B65" s="146">
        <v>2</v>
      </c>
      <c r="C65" s="146">
        <v>0</v>
      </c>
      <c r="D65" s="147">
        <v>-100</v>
      </c>
      <c r="E65" s="146">
        <v>2</v>
      </c>
      <c r="F65" s="146">
        <v>0</v>
      </c>
      <c r="G65" s="147">
        <v>-100</v>
      </c>
      <c r="H65" s="148">
        <v>1</v>
      </c>
      <c r="I65" s="148" t="s">
        <v>27</v>
      </c>
      <c r="J65" s="219"/>
      <c r="K65" s="219"/>
    </row>
    <row r="66" spans="1:11" ht="12">
      <c r="A66" s="141" t="s">
        <v>98</v>
      </c>
      <c r="B66" s="142">
        <v>1666</v>
      </c>
      <c r="C66" s="142">
        <v>1747</v>
      </c>
      <c r="D66" s="143">
        <v>4.861944675445557</v>
      </c>
      <c r="E66" s="142">
        <v>2035</v>
      </c>
      <c r="F66" s="142">
        <v>2083</v>
      </c>
      <c r="G66" s="143">
        <v>2.358722448348999</v>
      </c>
      <c r="H66" s="144">
        <v>1.22148859500885</v>
      </c>
      <c r="I66" s="144">
        <v>1.19232976436615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159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571</v>
      </c>
      <c r="C6" s="142">
        <v>416</v>
      </c>
      <c r="D6" s="143">
        <v>-27.14535903930664</v>
      </c>
      <c r="E6" s="142">
        <v>2580</v>
      </c>
      <c r="F6" s="142">
        <v>1868</v>
      </c>
      <c r="G6" s="143">
        <v>-27.596899032592773</v>
      </c>
      <c r="H6" s="144">
        <v>4.518388791593695</v>
      </c>
      <c r="I6" s="144">
        <v>4.490384615384615</v>
      </c>
      <c r="J6" s="219"/>
      <c r="K6" s="219"/>
    </row>
    <row r="7" spans="1:11" ht="12">
      <c r="A7" s="145" t="s">
        <v>39</v>
      </c>
      <c r="B7" s="146">
        <v>13</v>
      </c>
      <c r="C7" s="146">
        <v>10</v>
      </c>
      <c r="D7" s="147">
        <v>-23.076923370361328</v>
      </c>
      <c r="E7" s="146">
        <v>15</v>
      </c>
      <c r="F7" s="146">
        <v>10</v>
      </c>
      <c r="G7" s="147">
        <v>-33.33333206176758</v>
      </c>
      <c r="H7" s="148">
        <v>1.1538461446762085</v>
      </c>
      <c r="I7" s="148">
        <v>1</v>
      </c>
      <c r="J7" s="219"/>
      <c r="K7" s="219"/>
    </row>
    <row r="8" spans="1:11" ht="12">
      <c r="A8" s="145" t="s">
        <v>40</v>
      </c>
      <c r="B8" s="146">
        <v>80</v>
      </c>
      <c r="C8" s="146">
        <v>23</v>
      </c>
      <c r="D8" s="147">
        <v>-71.25</v>
      </c>
      <c r="E8" s="146">
        <v>619</v>
      </c>
      <c r="F8" s="146">
        <v>121</v>
      </c>
      <c r="G8" s="147">
        <v>-80.45233917236328</v>
      </c>
      <c r="H8" s="148">
        <v>7.737500190734863</v>
      </c>
      <c r="I8" s="148">
        <v>5.26086950302124</v>
      </c>
      <c r="J8" s="219"/>
      <c r="K8" s="219"/>
    </row>
    <row r="9" spans="1:11" ht="12">
      <c r="A9" s="145" t="s">
        <v>41</v>
      </c>
      <c r="B9" s="146">
        <v>14</v>
      </c>
      <c r="C9" s="146">
        <v>0</v>
      </c>
      <c r="D9" s="147">
        <v>-100</v>
      </c>
      <c r="E9" s="146">
        <v>77</v>
      </c>
      <c r="F9" s="146">
        <v>0</v>
      </c>
      <c r="G9" s="147">
        <v>-100</v>
      </c>
      <c r="H9" s="148">
        <v>5.5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24</v>
      </c>
      <c r="C11" s="146">
        <v>17</v>
      </c>
      <c r="D11" s="147">
        <v>-29.16666603088379</v>
      </c>
      <c r="E11" s="146">
        <v>106</v>
      </c>
      <c r="F11" s="146">
        <v>62</v>
      </c>
      <c r="G11" s="147">
        <v>-41.50943374633789</v>
      </c>
      <c r="H11" s="148">
        <v>4.416666507720947</v>
      </c>
      <c r="I11" s="148">
        <v>3.6470587253570557</v>
      </c>
      <c r="J11" s="219"/>
      <c r="K11" s="219"/>
    </row>
    <row r="12" spans="1:11" ht="12">
      <c r="A12" s="145" t="s">
        <v>43</v>
      </c>
      <c r="B12" s="146">
        <v>8</v>
      </c>
      <c r="C12" s="146">
        <v>3</v>
      </c>
      <c r="D12" s="147">
        <v>-62.5</v>
      </c>
      <c r="E12" s="146">
        <v>40</v>
      </c>
      <c r="F12" s="146">
        <v>5</v>
      </c>
      <c r="G12" s="147">
        <v>-87.5</v>
      </c>
      <c r="H12" s="148">
        <v>5</v>
      </c>
      <c r="I12" s="148">
        <v>1.6666666269302368</v>
      </c>
      <c r="J12" s="219"/>
      <c r="K12" s="219"/>
    </row>
    <row r="13" spans="1:11" ht="12">
      <c r="A13" s="145" t="s">
        <v>44</v>
      </c>
      <c r="B13" s="146">
        <v>0</v>
      </c>
      <c r="C13" s="146">
        <v>2</v>
      </c>
      <c r="D13" s="147" t="s">
        <v>27</v>
      </c>
      <c r="E13" s="146">
        <v>0</v>
      </c>
      <c r="F13" s="146">
        <v>2</v>
      </c>
      <c r="G13" s="147" t="s">
        <v>27</v>
      </c>
      <c r="H13" s="148" t="s">
        <v>27</v>
      </c>
      <c r="I13" s="148">
        <v>1</v>
      </c>
      <c r="J13" s="219"/>
      <c r="K13" s="219"/>
    </row>
    <row r="14" spans="1:11" ht="12">
      <c r="A14" s="145" t="s">
        <v>45</v>
      </c>
      <c r="B14" s="146">
        <v>0</v>
      </c>
      <c r="C14" s="146">
        <v>0</v>
      </c>
      <c r="D14" s="147" t="s">
        <v>27</v>
      </c>
      <c r="E14" s="146">
        <v>0</v>
      </c>
      <c r="F14" s="146">
        <v>0</v>
      </c>
      <c r="G14" s="147" t="s">
        <v>27</v>
      </c>
      <c r="H14" s="148" t="s">
        <v>27</v>
      </c>
      <c r="I14" s="148" t="s">
        <v>27</v>
      </c>
      <c r="J14" s="219"/>
      <c r="K14" s="219"/>
    </row>
    <row r="15" spans="1:11" ht="12">
      <c r="A15" s="145" t="s">
        <v>46</v>
      </c>
      <c r="B15" s="146">
        <v>39</v>
      </c>
      <c r="C15" s="146">
        <v>20</v>
      </c>
      <c r="D15" s="147">
        <v>-48.71794891357422</v>
      </c>
      <c r="E15" s="146">
        <v>133</v>
      </c>
      <c r="F15" s="146">
        <v>88</v>
      </c>
      <c r="G15" s="147">
        <v>-33.83458709716797</v>
      </c>
      <c r="H15" s="148">
        <v>3.4102563858032227</v>
      </c>
      <c r="I15" s="148">
        <v>4.400000095367432</v>
      </c>
      <c r="J15" s="219"/>
      <c r="K15" s="219"/>
    </row>
    <row r="16" spans="1:11" ht="12">
      <c r="A16" s="145" t="s">
        <v>47</v>
      </c>
      <c r="B16" s="146">
        <v>173</v>
      </c>
      <c r="C16" s="146">
        <v>133</v>
      </c>
      <c r="D16" s="147">
        <v>-23.121387481689453</v>
      </c>
      <c r="E16" s="146">
        <v>279</v>
      </c>
      <c r="F16" s="146">
        <v>317</v>
      </c>
      <c r="G16" s="147">
        <v>13.620071411132812</v>
      </c>
      <c r="H16" s="148">
        <v>1.612716794013977</v>
      </c>
      <c r="I16" s="148">
        <v>2.3834586143493652</v>
      </c>
      <c r="J16" s="219"/>
      <c r="K16" s="219"/>
    </row>
    <row r="17" spans="1:11" ht="12">
      <c r="A17" s="145" t="s">
        <v>48</v>
      </c>
      <c r="B17" s="146">
        <v>0</v>
      </c>
      <c r="C17" s="146">
        <v>0</v>
      </c>
      <c r="D17" s="147" t="s">
        <v>27</v>
      </c>
      <c r="E17" s="146">
        <v>0</v>
      </c>
      <c r="F17" s="146">
        <v>0</v>
      </c>
      <c r="G17" s="147" t="s">
        <v>27</v>
      </c>
      <c r="H17" s="148" t="s">
        <v>27</v>
      </c>
      <c r="I17" s="148" t="s">
        <v>27</v>
      </c>
      <c r="J17" s="219"/>
      <c r="K17" s="219"/>
    </row>
    <row r="18" spans="1:11" ht="12">
      <c r="A18" s="145" t="s">
        <v>49</v>
      </c>
      <c r="B18" s="146">
        <v>0</v>
      </c>
      <c r="C18" s="146">
        <v>0</v>
      </c>
      <c r="D18" s="147" t="s">
        <v>27</v>
      </c>
      <c r="E18" s="146">
        <v>0</v>
      </c>
      <c r="F18" s="146">
        <v>0</v>
      </c>
      <c r="G18" s="147" t="s">
        <v>27</v>
      </c>
      <c r="H18" s="148" t="s">
        <v>27</v>
      </c>
      <c r="I18" s="148" t="s">
        <v>27</v>
      </c>
      <c r="J18" s="219"/>
      <c r="K18" s="219"/>
    </row>
    <row r="19" spans="1:11" ht="12">
      <c r="A19" s="145" t="s">
        <v>50</v>
      </c>
      <c r="B19" s="146">
        <v>0</v>
      </c>
      <c r="C19" s="146">
        <v>1</v>
      </c>
      <c r="D19" s="147" t="s">
        <v>27</v>
      </c>
      <c r="E19" s="146">
        <v>0</v>
      </c>
      <c r="F19" s="146">
        <v>1</v>
      </c>
      <c r="G19" s="147" t="s">
        <v>27</v>
      </c>
      <c r="H19" s="148" t="s">
        <v>27</v>
      </c>
      <c r="I19" s="148">
        <v>1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3</v>
      </c>
      <c r="D21" s="147" t="s">
        <v>27</v>
      </c>
      <c r="E21" s="146">
        <v>0</v>
      </c>
      <c r="F21" s="146">
        <v>15</v>
      </c>
      <c r="G21" s="147" t="s">
        <v>27</v>
      </c>
      <c r="H21" s="148" t="s">
        <v>27</v>
      </c>
      <c r="I21" s="148">
        <v>5</v>
      </c>
      <c r="J21" s="219"/>
      <c r="K21" s="219"/>
    </row>
    <row r="22" spans="1:11" ht="12">
      <c r="A22" s="145" t="s">
        <v>53</v>
      </c>
      <c r="B22" s="146">
        <v>0</v>
      </c>
      <c r="C22" s="146">
        <v>1</v>
      </c>
      <c r="D22" s="147" t="s">
        <v>27</v>
      </c>
      <c r="E22" s="146">
        <v>0</v>
      </c>
      <c r="F22" s="146">
        <v>1</v>
      </c>
      <c r="G22" s="147" t="s">
        <v>27</v>
      </c>
      <c r="H22" s="148" t="s">
        <v>27</v>
      </c>
      <c r="I22" s="148">
        <v>1</v>
      </c>
      <c r="J22" s="219"/>
      <c r="K22" s="219"/>
    </row>
    <row r="23" spans="1:11" ht="12">
      <c r="A23" s="145" t="s">
        <v>54</v>
      </c>
      <c r="B23" s="146">
        <v>162</v>
      </c>
      <c r="C23" s="146">
        <v>140</v>
      </c>
      <c r="D23" s="147">
        <v>-13.580246925354004</v>
      </c>
      <c r="E23" s="146">
        <v>1172</v>
      </c>
      <c r="F23" s="146">
        <v>1073</v>
      </c>
      <c r="G23" s="147">
        <v>-8.447098731994629</v>
      </c>
      <c r="H23" s="148">
        <v>7.234568119049072</v>
      </c>
      <c r="I23" s="148">
        <v>7.664285659790039</v>
      </c>
      <c r="J23" s="219"/>
      <c r="K23" s="219"/>
    </row>
    <row r="24" spans="1:11" ht="12">
      <c r="A24" s="145" t="s">
        <v>55</v>
      </c>
      <c r="B24" s="146">
        <v>2</v>
      </c>
      <c r="C24" s="146">
        <v>0</v>
      </c>
      <c r="D24" s="147">
        <v>-100</v>
      </c>
      <c r="E24" s="146">
        <v>28</v>
      </c>
      <c r="F24" s="146">
        <v>0</v>
      </c>
      <c r="G24" s="147">
        <v>-100</v>
      </c>
      <c r="H24" s="148">
        <v>14</v>
      </c>
      <c r="I24" s="148" t="s">
        <v>27</v>
      </c>
      <c r="J24" s="219"/>
      <c r="K24" s="219"/>
    </row>
    <row r="25" spans="1:11" ht="12">
      <c r="A25" s="145" t="s">
        <v>56</v>
      </c>
      <c r="B25" s="146">
        <v>1</v>
      </c>
      <c r="C25" s="146">
        <v>0</v>
      </c>
      <c r="D25" s="147">
        <v>-100</v>
      </c>
      <c r="E25" s="146">
        <v>1</v>
      </c>
      <c r="F25" s="146">
        <v>0</v>
      </c>
      <c r="G25" s="147">
        <v>-100</v>
      </c>
      <c r="H25" s="148">
        <v>1</v>
      </c>
      <c r="I25" s="148" t="s">
        <v>27</v>
      </c>
      <c r="J25" s="219"/>
      <c r="K25" s="219"/>
    </row>
    <row r="26" spans="1:11" ht="12">
      <c r="A26" s="145" t="s">
        <v>57</v>
      </c>
      <c r="B26" s="146">
        <v>21</v>
      </c>
      <c r="C26" s="146">
        <v>19</v>
      </c>
      <c r="D26" s="147">
        <v>-9.523809432983398</v>
      </c>
      <c r="E26" s="146">
        <v>62</v>
      </c>
      <c r="F26" s="146">
        <v>41</v>
      </c>
      <c r="G26" s="147">
        <v>-33.870967864990234</v>
      </c>
      <c r="H26" s="148">
        <v>2.952380895614624</v>
      </c>
      <c r="I26" s="148">
        <v>2.1578948497772217</v>
      </c>
      <c r="J26" s="219"/>
      <c r="K26" s="219"/>
    </row>
    <row r="27" spans="1:11" ht="12">
      <c r="A27" s="145" t="s">
        <v>58</v>
      </c>
      <c r="B27" s="146">
        <v>9</v>
      </c>
      <c r="C27" s="146">
        <v>11</v>
      </c>
      <c r="D27" s="147">
        <v>22.22222137451172</v>
      </c>
      <c r="E27" s="146">
        <v>11</v>
      </c>
      <c r="F27" s="146">
        <v>45</v>
      </c>
      <c r="G27" s="147">
        <v>309.0909118652344</v>
      </c>
      <c r="H27" s="148">
        <v>1.2222222089767456</v>
      </c>
      <c r="I27" s="148">
        <v>4.090909004211426</v>
      </c>
      <c r="J27" s="219"/>
      <c r="K27" s="219"/>
    </row>
    <row r="28" spans="1:11" ht="12">
      <c r="A28" s="145" t="s">
        <v>59</v>
      </c>
      <c r="B28" s="146">
        <v>4</v>
      </c>
      <c r="C28" s="146">
        <v>15</v>
      </c>
      <c r="D28" s="147">
        <v>275</v>
      </c>
      <c r="E28" s="146">
        <v>4</v>
      </c>
      <c r="F28" s="146">
        <v>55</v>
      </c>
      <c r="G28" s="147">
        <v>1275</v>
      </c>
      <c r="H28" s="148">
        <v>1</v>
      </c>
      <c r="I28" s="148">
        <v>3.6666667461395264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4</v>
      </c>
      <c r="C30" s="146">
        <v>2</v>
      </c>
      <c r="D30" s="147">
        <v>-50</v>
      </c>
      <c r="E30" s="146">
        <v>4</v>
      </c>
      <c r="F30" s="146">
        <v>4</v>
      </c>
      <c r="G30" s="147">
        <v>0</v>
      </c>
      <c r="H30" s="148">
        <v>1</v>
      </c>
      <c r="I30" s="148">
        <v>2</v>
      </c>
      <c r="J30" s="219"/>
      <c r="K30" s="219"/>
    </row>
    <row r="31" spans="1:11" ht="12">
      <c r="A31" s="145" t="s">
        <v>62</v>
      </c>
      <c r="B31" s="146">
        <v>8</v>
      </c>
      <c r="C31" s="146">
        <v>7</v>
      </c>
      <c r="D31" s="147">
        <v>-12.5</v>
      </c>
      <c r="E31" s="146">
        <v>18</v>
      </c>
      <c r="F31" s="146">
        <v>13</v>
      </c>
      <c r="G31" s="147">
        <v>-27.77777862548828</v>
      </c>
      <c r="H31" s="148">
        <v>2.25</v>
      </c>
      <c r="I31" s="148">
        <v>1.8571428060531616</v>
      </c>
      <c r="J31" s="219"/>
      <c r="K31" s="219"/>
    </row>
    <row r="32" spans="1:11" ht="12">
      <c r="A32" s="145" t="s">
        <v>63</v>
      </c>
      <c r="B32" s="146">
        <v>6</v>
      </c>
      <c r="C32" s="146">
        <v>8</v>
      </c>
      <c r="D32" s="147">
        <v>33.33333206176758</v>
      </c>
      <c r="E32" s="146">
        <v>6</v>
      </c>
      <c r="F32" s="146">
        <v>12</v>
      </c>
      <c r="G32" s="147">
        <v>100</v>
      </c>
      <c r="H32" s="148">
        <v>1</v>
      </c>
      <c r="I32" s="148">
        <v>1.5</v>
      </c>
      <c r="J32" s="219"/>
      <c r="K32" s="219"/>
    </row>
    <row r="33" spans="1:11" ht="12">
      <c r="A33" s="145" t="s">
        <v>64</v>
      </c>
      <c r="B33" s="146">
        <v>3</v>
      </c>
      <c r="C33" s="146">
        <v>1</v>
      </c>
      <c r="D33" s="147">
        <v>-66.66666412353516</v>
      </c>
      <c r="E33" s="146">
        <v>5</v>
      </c>
      <c r="F33" s="146">
        <v>3</v>
      </c>
      <c r="G33" s="147">
        <v>-40</v>
      </c>
      <c r="H33" s="148">
        <v>1.6666666269302368</v>
      </c>
      <c r="I33" s="148">
        <v>3</v>
      </c>
      <c r="J33" s="219"/>
      <c r="K33" s="219"/>
    </row>
    <row r="34" spans="1:11" ht="12">
      <c r="A34" s="141" t="s">
        <v>65</v>
      </c>
      <c r="B34" s="142">
        <v>49</v>
      </c>
      <c r="C34" s="142">
        <v>42</v>
      </c>
      <c r="D34" s="143">
        <v>-14.285714149475098</v>
      </c>
      <c r="E34" s="142">
        <v>127</v>
      </c>
      <c r="F34" s="142">
        <v>98</v>
      </c>
      <c r="G34" s="143">
        <v>-22.834646224975586</v>
      </c>
      <c r="H34" s="144">
        <v>2.5918367346938775</v>
      </c>
      <c r="I34" s="144">
        <v>2.3333333333333335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12</v>
      </c>
      <c r="C36" s="146">
        <v>3</v>
      </c>
      <c r="D36" s="147">
        <v>-75</v>
      </c>
      <c r="E36" s="146">
        <v>12</v>
      </c>
      <c r="F36" s="146">
        <v>5</v>
      </c>
      <c r="G36" s="147">
        <v>-58.33333206176758</v>
      </c>
      <c r="H36" s="148">
        <v>1</v>
      </c>
      <c r="I36" s="148">
        <v>1.6666666269302368</v>
      </c>
      <c r="J36" s="219"/>
      <c r="K36" s="219"/>
    </row>
    <row r="37" spans="1:11" ht="12">
      <c r="A37" s="145" t="s">
        <v>69</v>
      </c>
      <c r="B37" s="146">
        <v>7</v>
      </c>
      <c r="C37" s="146">
        <v>5</v>
      </c>
      <c r="D37" s="147">
        <v>-28.571428298950195</v>
      </c>
      <c r="E37" s="146">
        <v>49</v>
      </c>
      <c r="F37" s="146">
        <v>30</v>
      </c>
      <c r="G37" s="147">
        <v>-38.775508880615234</v>
      </c>
      <c r="H37" s="148">
        <v>7</v>
      </c>
      <c r="I37" s="148">
        <v>6</v>
      </c>
      <c r="J37" s="219"/>
      <c r="K37" s="219"/>
    </row>
    <row r="38" spans="1:11" ht="12">
      <c r="A38" s="145" t="s">
        <v>70</v>
      </c>
      <c r="B38" s="146">
        <v>23</v>
      </c>
      <c r="C38" s="146">
        <v>25</v>
      </c>
      <c r="D38" s="147">
        <v>8.69565200805664</v>
      </c>
      <c r="E38" s="146">
        <v>48</v>
      </c>
      <c r="F38" s="146">
        <v>47</v>
      </c>
      <c r="G38" s="147">
        <v>-2.0833332538604736</v>
      </c>
      <c r="H38" s="148">
        <v>2.08695650100708</v>
      </c>
      <c r="I38" s="148">
        <v>1.8799999952316284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1</v>
      </c>
      <c r="D40" s="147" t="s">
        <v>27</v>
      </c>
      <c r="E40" s="146">
        <v>0</v>
      </c>
      <c r="F40" s="146">
        <v>1</v>
      </c>
      <c r="G40" s="147" t="s">
        <v>27</v>
      </c>
      <c r="H40" s="148" t="s">
        <v>27</v>
      </c>
      <c r="I40" s="148">
        <v>1</v>
      </c>
      <c r="J40" s="219"/>
      <c r="K40" s="219"/>
    </row>
    <row r="41" spans="1:11" ht="12">
      <c r="A41" s="145" t="s">
        <v>73</v>
      </c>
      <c r="B41" s="146">
        <v>7</v>
      </c>
      <c r="C41" s="146">
        <v>8</v>
      </c>
      <c r="D41" s="147">
        <v>14.285714149475098</v>
      </c>
      <c r="E41" s="146">
        <v>18</v>
      </c>
      <c r="F41" s="146">
        <v>15</v>
      </c>
      <c r="G41" s="147">
        <v>-16.66666603088379</v>
      </c>
      <c r="H41" s="148">
        <v>2.5714285373687744</v>
      </c>
      <c r="I41" s="148">
        <v>1.875</v>
      </c>
      <c r="J41" s="219"/>
      <c r="K41" s="219"/>
    </row>
    <row r="42" spans="1:11" s="134" customFormat="1" ht="12">
      <c r="A42" s="141" t="s">
        <v>74</v>
      </c>
      <c r="B42" s="142">
        <v>29</v>
      </c>
      <c r="C42" s="142">
        <v>39</v>
      </c>
      <c r="D42" s="143">
        <v>34.482757568359375</v>
      </c>
      <c r="E42" s="142">
        <v>46</v>
      </c>
      <c r="F42" s="142">
        <v>78</v>
      </c>
      <c r="G42" s="143">
        <v>69.56521606445312</v>
      </c>
      <c r="H42" s="144">
        <v>1.5862068965517242</v>
      </c>
      <c r="I42" s="144">
        <v>2</v>
      </c>
      <c r="J42" s="219"/>
      <c r="K42" s="219"/>
    </row>
    <row r="43" spans="1:11" s="134" customFormat="1" ht="12">
      <c r="A43" s="145" t="s">
        <v>75</v>
      </c>
      <c r="B43" s="146">
        <v>1</v>
      </c>
      <c r="C43" s="146">
        <v>0</v>
      </c>
      <c r="D43" s="147">
        <v>-100</v>
      </c>
      <c r="E43" s="146">
        <v>1</v>
      </c>
      <c r="F43" s="146">
        <v>0</v>
      </c>
      <c r="G43" s="147">
        <v>-100</v>
      </c>
      <c r="H43" s="148">
        <v>1</v>
      </c>
      <c r="I43" s="148" t="s">
        <v>27</v>
      </c>
      <c r="J43" s="219"/>
      <c r="K43" s="219"/>
    </row>
    <row r="44" spans="1:11" ht="12">
      <c r="A44" s="145" t="s">
        <v>76</v>
      </c>
      <c r="B44" s="146">
        <v>10</v>
      </c>
      <c r="C44" s="146">
        <v>15</v>
      </c>
      <c r="D44" s="147">
        <v>50</v>
      </c>
      <c r="E44" s="146">
        <v>18</v>
      </c>
      <c r="F44" s="146">
        <v>41</v>
      </c>
      <c r="G44" s="147">
        <v>127.77777862548828</v>
      </c>
      <c r="H44" s="148">
        <v>1.7999999523162842</v>
      </c>
      <c r="I44" s="148">
        <v>2.7333333492279053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9</v>
      </c>
      <c r="C48" s="146">
        <v>6</v>
      </c>
      <c r="D48" s="147">
        <v>-33.33333206176758</v>
      </c>
      <c r="E48" s="146">
        <v>9</v>
      </c>
      <c r="F48" s="146">
        <v>8</v>
      </c>
      <c r="G48" s="147">
        <v>-11.11111068725586</v>
      </c>
      <c r="H48" s="148">
        <v>1</v>
      </c>
      <c r="I48" s="148">
        <v>1.3333333730697632</v>
      </c>
      <c r="J48" s="219"/>
      <c r="K48" s="219"/>
    </row>
    <row r="49" spans="1:11" ht="12">
      <c r="A49" s="145" t="s">
        <v>81</v>
      </c>
      <c r="B49" s="146">
        <v>0</v>
      </c>
      <c r="C49" s="146">
        <v>3</v>
      </c>
      <c r="D49" s="147" t="s">
        <v>27</v>
      </c>
      <c r="E49" s="146">
        <v>0</v>
      </c>
      <c r="F49" s="146">
        <v>6</v>
      </c>
      <c r="G49" s="147" t="s">
        <v>27</v>
      </c>
      <c r="H49" s="148" t="s">
        <v>27</v>
      </c>
      <c r="I49" s="148">
        <v>2</v>
      </c>
      <c r="J49" s="219"/>
      <c r="K49" s="219"/>
    </row>
    <row r="50" spans="1:11" ht="12">
      <c r="A50" s="145" t="s">
        <v>82</v>
      </c>
      <c r="B50" s="146">
        <v>1</v>
      </c>
      <c r="C50" s="146">
        <v>7</v>
      </c>
      <c r="D50" s="147">
        <v>600</v>
      </c>
      <c r="E50" s="146">
        <v>1</v>
      </c>
      <c r="F50" s="146">
        <v>9</v>
      </c>
      <c r="G50" s="147">
        <v>800</v>
      </c>
      <c r="H50" s="148">
        <v>1</v>
      </c>
      <c r="I50" s="148">
        <v>1.2857142686843872</v>
      </c>
      <c r="J50" s="219"/>
      <c r="K50" s="219"/>
    </row>
    <row r="51" spans="1:11" ht="12">
      <c r="A51" s="145" t="s">
        <v>83</v>
      </c>
      <c r="B51" s="146">
        <v>1</v>
      </c>
      <c r="C51" s="146">
        <v>0</v>
      </c>
      <c r="D51" s="147">
        <v>-100</v>
      </c>
      <c r="E51" s="146">
        <v>1</v>
      </c>
      <c r="F51" s="146">
        <v>0</v>
      </c>
      <c r="G51" s="147">
        <v>-100</v>
      </c>
      <c r="H51" s="148">
        <v>1</v>
      </c>
      <c r="I51" s="148" t="s">
        <v>27</v>
      </c>
      <c r="J51" s="219"/>
      <c r="K51" s="219"/>
    </row>
    <row r="52" spans="1:11" ht="12">
      <c r="A52" s="145" t="s">
        <v>84</v>
      </c>
      <c r="B52" s="146">
        <v>3</v>
      </c>
      <c r="C52" s="146">
        <v>0</v>
      </c>
      <c r="D52" s="147">
        <v>-100</v>
      </c>
      <c r="E52" s="146">
        <v>6</v>
      </c>
      <c r="F52" s="146">
        <v>0</v>
      </c>
      <c r="G52" s="147">
        <v>-100</v>
      </c>
      <c r="H52" s="148">
        <v>2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0</v>
      </c>
      <c r="C55" s="146">
        <v>0</v>
      </c>
      <c r="D55" s="147" t="s">
        <v>27</v>
      </c>
      <c r="E55" s="146">
        <v>0</v>
      </c>
      <c r="F55" s="146">
        <v>0</v>
      </c>
      <c r="G55" s="147" t="s">
        <v>27</v>
      </c>
      <c r="H55" s="148" t="s">
        <v>27</v>
      </c>
      <c r="I55" s="148" t="s">
        <v>27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0</v>
      </c>
      <c r="D57" s="147" t="s">
        <v>27</v>
      </c>
      <c r="E57" s="146">
        <v>0</v>
      </c>
      <c r="F57" s="146">
        <v>0</v>
      </c>
      <c r="G57" s="147" t="s">
        <v>27</v>
      </c>
      <c r="H57" s="148" t="s">
        <v>27</v>
      </c>
      <c r="I57" s="148" t="s">
        <v>27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2</v>
      </c>
      <c r="D59" s="147" t="s">
        <v>27</v>
      </c>
      <c r="E59" s="146">
        <v>0</v>
      </c>
      <c r="F59" s="146">
        <v>2</v>
      </c>
      <c r="G59" s="147" t="s">
        <v>27</v>
      </c>
      <c r="H59" s="148" t="s">
        <v>27</v>
      </c>
      <c r="I59" s="148">
        <v>1</v>
      </c>
      <c r="J59" s="219"/>
      <c r="K59" s="219"/>
    </row>
    <row r="60" spans="1:11" ht="12">
      <c r="A60" s="145" t="s">
        <v>92</v>
      </c>
      <c r="B60" s="146">
        <v>3</v>
      </c>
      <c r="C60" s="146">
        <v>4</v>
      </c>
      <c r="D60" s="147">
        <v>33.33333206176758</v>
      </c>
      <c r="E60" s="146">
        <v>9</v>
      </c>
      <c r="F60" s="146">
        <v>10</v>
      </c>
      <c r="G60" s="147">
        <v>11.11111068725586</v>
      </c>
      <c r="H60" s="148">
        <v>3</v>
      </c>
      <c r="I60" s="148">
        <v>2.5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1</v>
      </c>
      <c r="C62" s="146">
        <v>2</v>
      </c>
      <c r="D62" s="147">
        <v>100</v>
      </c>
      <c r="E62" s="146">
        <v>1</v>
      </c>
      <c r="F62" s="146">
        <v>2</v>
      </c>
      <c r="G62" s="147">
        <v>100</v>
      </c>
      <c r="H62" s="148">
        <v>1</v>
      </c>
      <c r="I62" s="148">
        <v>1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649</v>
      </c>
      <c r="C66" s="142">
        <v>497</v>
      </c>
      <c r="D66" s="143">
        <v>-23.42064666748047</v>
      </c>
      <c r="E66" s="142">
        <v>2753</v>
      </c>
      <c r="F66" s="142">
        <v>2044</v>
      </c>
      <c r="G66" s="143">
        <v>-25.75372314453125</v>
      </c>
      <c r="H66" s="144">
        <v>4.241910457611084</v>
      </c>
      <c r="I66" s="144">
        <v>4.11267614364624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3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204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812044</v>
      </c>
      <c r="C6" s="8">
        <v>91.48265838623047</v>
      </c>
      <c r="D6" s="7">
        <v>1952127</v>
      </c>
      <c r="E6" s="8">
        <v>84.42174530029297</v>
      </c>
      <c r="F6" s="7">
        <v>801177</v>
      </c>
      <c r="G6" s="8">
        <v>90.92866516113281</v>
      </c>
      <c r="H6" s="7">
        <v>1917631</v>
      </c>
      <c r="I6" s="8">
        <v>84.61382293701172</v>
      </c>
      <c r="J6" s="9">
        <v>-1.3382279872894287</v>
      </c>
      <c r="K6" s="9">
        <v>-1.7670981884002686</v>
      </c>
      <c r="L6" s="10"/>
    </row>
    <row r="7" spans="1:12" ht="26.25" customHeight="1">
      <c r="A7" s="11" t="s">
        <v>8</v>
      </c>
      <c r="B7" s="12">
        <v>340991</v>
      </c>
      <c r="C7" s="13">
        <v>38.41511535644531</v>
      </c>
      <c r="D7" s="12">
        <v>895011</v>
      </c>
      <c r="E7" s="13">
        <v>38.70567321777344</v>
      </c>
      <c r="F7" s="12">
        <v>357285</v>
      </c>
      <c r="G7" s="13">
        <v>40.549652099609375</v>
      </c>
      <c r="H7" s="12">
        <v>902882</v>
      </c>
      <c r="I7" s="13">
        <v>39.83889389038086</v>
      </c>
      <c r="J7" s="13">
        <v>4.778425216674805</v>
      </c>
      <c r="K7" s="13">
        <v>0.8794305324554443</v>
      </c>
      <c r="L7" s="2"/>
    </row>
    <row r="8" spans="1:12" ht="26.25" customHeight="1">
      <c r="A8" s="11" t="s">
        <v>9</v>
      </c>
      <c r="B8" s="12">
        <v>434321</v>
      </c>
      <c r="C8" s="13">
        <v>48.92941665649414</v>
      </c>
      <c r="D8" s="12">
        <v>952211</v>
      </c>
      <c r="E8" s="13">
        <v>41.179344177246094</v>
      </c>
      <c r="F8" s="12">
        <v>407106</v>
      </c>
      <c r="G8" s="13">
        <v>46.20402908325195</v>
      </c>
      <c r="H8" s="12">
        <v>906180</v>
      </c>
      <c r="I8" s="13">
        <v>39.98441696166992</v>
      </c>
      <c r="J8" s="13">
        <v>-6.2661027908325195</v>
      </c>
      <c r="K8" s="14">
        <v>-4.834117412567139</v>
      </c>
      <c r="L8" s="2"/>
    </row>
    <row r="9" spans="1:12" ht="26.25" customHeight="1">
      <c r="A9" s="11" t="s">
        <v>10</v>
      </c>
      <c r="B9" s="12">
        <v>23813</v>
      </c>
      <c r="C9" s="13">
        <v>2.6827075481414795</v>
      </c>
      <c r="D9" s="12">
        <v>67913</v>
      </c>
      <c r="E9" s="13">
        <v>2.936967611312866</v>
      </c>
      <c r="F9" s="12">
        <v>22578</v>
      </c>
      <c r="G9" s="13">
        <v>2.5624642372131348</v>
      </c>
      <c r="H9" s="12">
        <v>66638</v>
      </c>
      <c r="I9" s="13">
        <v>2.9403445720672607</v>
      </c>
      <c r="J9" s="13">
        <v>-5.186242580413818</v>
      </c>
      <c r="K9" s="14">
        <v>-1.8774019479751587</v>
      </c>
      <c r="L9" s="2"/>
    </row>
    <row r="10" spans="1:12" ht="26.25" customHeight="1">
      <c r="A10" s="11" t="s">
        <v>11</v>
      </c>
      <c r="B10" s="12">
        <v>5041</v>
      </c>
      <c r="C10" s="13">
        <v>0.5679053068161011</v>
      </c>
      <c r="D10" s="12">
        <v>13094</v>
      </c>
      <c r="E10" s="13">
        <v>0.5662634968757629</v>
      </c>
      <c r="F10" s="12">
        <v>3923</v>
      </c>
      <c r="G10" s="13">
        <v>0.4452363848686218</v>
      </c>
      <c r="H10" s="12">
        <v>11156</v>
      </c>
      <c r="I10" s="13">
        <v>0.49224892258644104</v>
      </c>
      <c r="J10" s="13">
        <v>-22.178138732910156</v>
      </c>
      <c r="K10" s="14">
        <v>-14.80067253112793</v>
      </c>
      <c r="L10" s="2"/>
    </row>
    <row r="11" spans="1:12" ht="26.25" customHeight="1">
      <c r="A11" s="11" t="s">
        <v>12</v>
      </c>
      <c r="B11" s="15">
        <v>7878</v>
      </c>
      <c r="C11" s="16">
        <v>0.8875139951705933</v>
      </c>
      <c r="D11" s="15">
        <v>23898</v>
      </c>
      <c r="E11" s="16">
        <v>1.0334936380386353</v>
      </c>
      <c r="F11" s="15">
        <v>10285</v>
      </c>
      <c r="G11" s="16">
        <v>1.1672842502593994</v>
      </c>
      <c r="H11" s="15">
        <v>30775</v>
      </c>
      <c r="I11" s="16">
        <v>1.357920527458191</v>
      </c>
      <c r="J11" s="16">
        <v>30.55344009399414</v>
      </c>
      <c r="K11" s="14">
        <v>28.776466369628906</v>
      </c>
      <c r="L11" s="2"/>
    </row>
    <row r="12" spans="1:12" ht="26.25" customHeight="1">
      <c r="A12" s="6" t="s">
        <v>13</v>
      </c>
      <c r="B12" s="17">
        <v>75604</v>
      </c>
      <c r="C12" s="18">
        <v>8.517340660095215</v>
      </c>
      <c r="D12" s="17">
        <v>360224</v>
      </c>
      <c r="E12" s="18">
        <v>15.57825756072998</v>
      </c>
      <c r="F12" s="17">
        <v>79928</v>
      </c>
      <c r="G12" s="18">
        <v>9.07133674621582</v>
      </c>
      <c r="H12" s="17">
        <v>348702</v>
      </c>
      <c r="I12" s="18">
        <v>15.386177062988281</v>
      </c>
      <c r="J12" s="8">
        <v>5.719274044036865</v>
      </c>
      <c r="K12" s="9">
        <v>-3.1985652446746826</v>
      </c>
      <c r="L12" s="19"/>
    </row>
    <row r="13" spans="1:12" ht="12.75">
      <c r="A13" s="20" t="s">
        <v>14</v>
      </c>
      <c r="B13" s="21">
        <v>21073</v>
      </c>
      <c r="C13" s="22">
        <v>2.3740265369415283</v>
      </c>
      <c r="D13" s="21">
        <v>90372</v>
      </c>
      <c r="E13" s="22">
        <v>3.9082303047180176</v>
      </c>
      <c r="F13" s="21">
        <v>22330</v>
      </c>
      <c r="G13" s="22">
        <v>2.5343177318573</v>
      </c>
      <c r="H13" s="21">
        <v>91046</v>
      </c>
      <c r="I13" s="22">
        <v>4.017326831817627</v>
      </c>
      <c r="J13" s="23">
        <v>5.9649786949157715</v>
      </c>
      <c r="K13" s="23">
        <v>0.7458062171936035</v>
      </c>
      <c r="L13" s="2"/>
    </row>
    <row r="14" spans="1:12" ht="12.75">
      <c r="A14" s="24" t="s">
        <v>15</v>
      </c>
      <c r="B14" s="21">
        <v>12346</v>
      </c>
      <c r="C14" s="14">
        <v>1.3908666372299194</v>
      </c>
      <c r="D14" s="21">
        <v>33190</v>
      </c>
      <c r="E14" s="14">
        <v>1.4353357553482056</v>
      </c>
      <c r="F14" s="21">
        <v>12967</v>
      </c>
      <c r="G14" s="14">
        <v>1.4716747999191284</v>
      </c>
      <c r="H14" s="21">
        <v>34855</v>
      </c>
      <c r="I14" s="14">
        <v>1.5379469394683838</v>
      </c>
      <c r="J14" s="13">
        <v>5.029969215393066</v>
      </c>
      <c r="K14" s="14">
        <v>5.016571044921875</v>
      </c>
      <c r="L14" s="2"/>
    </row>
    <row r="15" spans="1:12" ht="12.75">
      <c r="A15" s="25" t="s">
        <v>16</v>
      </c>
      <c r="B15" s="21">
        <v>6100</v>
      </c>
      <c r="C15" s="14">
        <v>0.6872093677520752</v>
      </c>
      <c r="D15" s="21">
        <v>18523</v>
      </c>
      <c r="E15" s="14">
        <v>0.8010461926460266</v>
      </c>
      <c r="F15" s="21">
        <v>6983</v>
      </c>
      <c r="G15" s="14">
        <v>0.7925275564193726</v>
      </c>
      <c r="H15" s="21">
        <v>20850</v>
      </c>
      <c r="I15" s="14">
        <v>0.9199883937835693</v>
      </c>
      <c r="J15" s="13">
        <v>14.475409507751465</v>
      </c>
      <c r="K15" s="13">
        <v>12.562759399414062</v>
      </c>
      <c r="L15" s="2"/>
    </row>
    <row r="16" spans="1:12" ht="12.75">
      <c r="A16" s="11" t="s">
        <v>17</v>
      </c>
      <c r="B16" s="21">
        <v>6545</v>
      </c>
      <c r="C16" s="14">
        <v>0.7373418211936951</v>
      </c>
      <c r="D16" s="21">
        <v>28636</v>
      </c>
      <c r="E16" s="14">
        <v>1.2383933067321777</v>
      </c>
      <c r="F16" s="21">
        <v>6845</v>
      </c>
      <c r="G16" s="14">
        <v>0.7768654227256775</v>
      </c>
      <c r="H16" s="21">
        <v>27699</v>
      </c>
      <c r="I16" s="14">
        <v>1.2221946716308594</v>
      </c>
      <c r="J16" s="13">
        <v>4.583651542663574</v>
      </c>
      <c r="K16" s="14">
        <v>-3.2721049785614014</v>
      </c>
      <c r="L16" s="2"/>
    </row>
    <row r="17" spans="1:12" ht="12.75">
      <c r="A17" s="11" t="s">
        <v>18</v>
      </c>
      <c r="B17" s="21">
        <v>19115</v>
      </c>
      <c r="C17" s="14">
        <v>2.1534438133239746</v>
      </c>
      <c r="D17" s="21">
        <v>131370</v>
      </c>
      <c r="E17" s="14">
        <v>5.6812310218811035</v>
      </c>
      <c r="F17" s="21">
        <v>19025</v>
      </c>
      <c r="G17" s="14">
        <v>2.1592204570770264</v>
      </c>
      <c r="H17" s="21">
        <v>117849</v>
      </c>
      <c r="I17" s="14">
        <v>5.199985980987549</v>
      </c>
      <c r="J17" s="13">
        <v>-0.4708344340324402</v>
      </c>
      <c r="K17" s="14">
        <v>-10.292304039001465</v>
      </c>
      <c r="L17" s="2"/>
    </row>
    <row r="18" spans="1:12" ht="12.75">
      <c r="A18" s="11" t="s">
        <v>205</v>
      </c>
      <c r="B18" s="21">
        <v>6254</v>
      </c>
      <c r="C18" s="14">
        <v>0.7045585513114929</v>
      </c>
      <c r="D18" s="21">
        <v>37055</v>
      </c>
      <c r="E18" s="14">
        <v>1.6024816036224365</v>
      </c>
      <c r="F18" s="21">
        <v>7590</v>
      </c>
      <c r="G18" s="14">
        <v>0.8614183068275452</v>
      </c>
      <c r="H18" s="21">
        <v>40052</v>
      </c>
      <c r="I18" s="14">
        <v>1.767260193824768</v>
      </c>
      <c r="J18" s="13">
        <v>21.362327575683594</v>
      </c>
      <c r="K18" s="14">
        <v>8.087977409362793</v>
      </c>
      <c r="L18" s="2"/>
    </row>
    <row r="19" spans="1:12" ht="12.75">
      <c r="A19" s="11" t="s">
        <v>206</v>
      </c>
      <c r="B19" s="21">
        <v>1926</v>
      </c>
      <c r="C19" s="14">
        <v>0.21697789430618286</v>
      </c>
      <c r="D19" s="21">
        <v>11191</v>
      </c>
      <c r="E19" s="14">
        <v>0.48396632075309753</v>
      </c>
      <c r="F19" s="21">
        <v>1899</v>
      </c>
      <c r="G19" s="14">
        <v>0.215524822473526</v>
      </c>
      <c r="H19" s="21">
        <v>7332</v>
      </c>
      <c r="I19" s="14">
        <v>0.32351821660995483</v>
      </c>
      <c r="J19" s="13">
        <v>-1.4018691778182983</v>
      </c>
      <c r="K19" s="14">
        <v>-34.48306655883789</v>
      </c>
      <c r="L19" s="2"/>
    </row>
    <row r="20" spans="1:12" ht="12.75">
      <c r="A20" s="25" t="s">
        <v>19</v>
      </c>
      <c r="B20" s="21">
        <v>355</v>
      </c>
      <c r="C20" s="14">
        <v>0.03999333083629608</v>
      </c>
      <c r="D20" s="21">
        <v>617</v>
      </c>
      <c r="E20" s="14">
        <v>0.02668279968202114</v>
      </c>
      <c r="F20" s="21">
        <v>496</v>
      </c>
      <c r="G20" s="14">
        <v>0.056292951107025146</v>
      </c>
      <c r="H20" s="21">
        <v>839</v>
      </c>
      <c r="I20" s="14">
        <v>0.03702015429735184</v>
      </c>
      <c r="J20" s="13">
        <v>39.71831130981445</v>
      </c>
      <c r="K20" s="14">
        <v>35.980552673339844</v>
      </c>
      <c r="L20" s="2"/>
    </row>
    <row r="21" spans="1:12" ht="12.75">
      <c r="A21" s="11" t="s">
        <v>20</v>
      </c>
      <c r="B21" s="21">
        <v>887</v>
      </c>
      <c r="C21" s="14">
        <v>0.09992700070142746</v>
      </c>
      <c r="D21" s="21">
        <v>2238</v>
      </c>
      <c r="E21" s="14">
        <v>0.09678461402654648</v>
      </c>
      <c r="F21" s="21">
        <v>749</v>
      </c>
      <c r="G21" s="14">
        <v>0.08500689268112183</v>
      </c>
      <c r="H21" s="21">
        <v>2340</v>
      </c>
      <c r="I21" s="14">
        <v>0.10325049608945847</v>
      </c>
      <c r="J21" s="13">
        <v>-15.558060646057129</v>
      </c>
      <c r="K21" s="14">
        <v>4.557640552520752</v>
      </c>
      <c r="L21" s="2"/>
    </row>
    <row r="22" spans="1:12" ht="12.75">
      <c r="A22" s="11" t="s">
        <v>21</v>
      </c>
      <c r="B22" s="21">
        <v>1003</v>
      </c>
      <c r="C22" s="14">
        <v>0.11299524456262589</v>
      </c>
      <c r="D22" s="21">
        <v>7032</v>
      </c>
      <c r="E22" s="14">
        <v>0.30410608649253845</v>
      </c>
      <c r="F22" s="21">
        <v>1044</v>
      </c>
      <c r="G22" s="14">
        <v>0.11848758161067963</v>
      </c>
      <c r="H22" s="21">
        <v>5840</v>
      </c>
      <c r="I22" s="14">
        <v>0.25768500566482544</v>
      </c>
      <c r="J22" s="13">
        <v>4.0877366065979</v>
      </c>
      <c r="K22" s="14">
        <v>-16.951080322265625</v>
      </c>
      <c r="L22" s="2"/>
    </row>
    <row r="23" spans="1:12" ht="26.25" customHeight="1">
      <c r="A23" s="26" t="s">
        <v>22</v>
      </c>
      <c r="B23" s="7">
        <v>887648</v>
      </c>
      <c r="C23" s="8">
        <v>100</v>
      </c>
      <c r="D23" s="7">
        <v>2312351</v>
      </c>
      <c r="E23" s="8">
        <v>100</v>
      </c>
      <c r="F23" s="7">
        <v>881105</v>
      </c>
      <c r="G23" s="8">
        <v>100</v>
      </c>
      <c r="H23" s="7">
        <v>2266333</v>
      </c>
      <c r="I23" s="8">
        <v>100</v>
      </c>
      <c r="J23" s="8">
        <v>-0.7371165156364441</v>
      </c>
      <c r="K23" s="9">
        <v>-1.990095853805542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1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160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13547</v>
      </c>
      <c r="C6" s="142">
        <v>12365</v>
      </c>
      <c r="D6" s="143">
        <v>-8.725178718566895</v>
      </c>
      <c r="E6" s="142">
        <v>96255</v>
      </c>
      <c r="F6" s="142">
        <v>81740</v>
      </c>
      <c r="G6" s="143">
        <v>-15.07973575592041</v>
      </c>
      <c r="H6" s="144">
        <v>7.105263157894737</v>
      </c>
      <c r="I6" s="144">
        <v>6.6105944197331175</v>
      </c>
      <c r="J6" s="219"/>
      <c r="K6" s="219"/>
    </row>
    <row r="7" spans="1:11" ht="12">
      <c r="A7" s="145" t="s">
        <v>39</v>
      </c>
      <c r="B7" s="146">
        <v>221</v>
      </c>
      <c r="C7" s="146">
        <v>245</v>
      </c>
      <c r="D7" s="147">
        <v>10.859728813171387</v>
      </c>
      <c r="E7" s="146">
        <v>967</v>
      </c>
      <c r="F7" s="146">
        <v>1098</v>
      </c>
      <c r="G7" s="147">
        <v>13.547052383422852</v>
      </c>
      <c r="H7" s="148">
        <v>4.375565528869629</v>
      </c>
      <c r="I7" s="148">
        <v>4.481632709503174</v>
      </c>
      <c r="J7" s="219"/>
      <c r="K7" s="219"/>
    </row>
    <row r="8" spans="1:11" ht="12">
      <c r="A8" s="145" t="s">
        <v>40</v>
      </c>
      <c r="B8" s="146">
        <v>887</v>
      </c>
      <c r="C8" s="146">
        <v>740</v>
      </c>
      <c r="D8" s="147">
        <v>-16.572717666625977</v>
      </c>
      <c r="E8" s="146">
        <v>6834</v>
      </c>
      <c r="F8" s="146">
        <v>5714</v>
      </c>
      <c r="G8" s="147">
        <v>-16.38864517211914</v>
      </c>
      <c r="H8" s="148">
        <v>7.704622268676758</v>
      </c>
      <c r="I8" s="148">
        <v>7.721621513366699</v>
      </c>
      <c r="J8" s="219"/>
      <c r="K8" s="219"/>
    </row>
    <row r="9" spans="1:11" ht="12">
      <c r="A9" s="145" t="s">
        <v>41</v>
      </c>
      <c r="B9" s="146">
        <v>12</v>
      </c>
      <c r="C9" s="146">
        <v>12</v>
      </c>
      <c r="D9" s="147">
        <v>0</v>
      </c>
      <c r="E9" s="146">
        <v>26</v>
      </c>
      <c r="F9" s="146">
        <v>25</v>
      </c>
      <c r="G9" s="147">
        <v>-3.846153736114502</v>
      </c>
      <c r="H9" s="148">
        <v>2.1666667461395264</v>
      </c>
      <c r="I9" s="148">
        <v>2.0833332538604736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24</v>
      </c>
      <c r="C11" s="146">
        <v>17</v>
      </c>
      <c r="D11" s="147">
        <v>-29.16666603088379</v>
      </c>
      <c r="E11" s="146">
        <v>59</v>
      </c>
      <c r="F11" s="146">
        <v>149</v>
      </c>
      <c r="G11" s="147">
        <v>152.54237365722656</v>
      </c>
      <c r="H11" s="148">
        <v>2.4583332538604736</v>
      </c>
      <c r="I11" s="148">
        <v>8.764705657958984</v>
      </c>
      <c r="J11" s="219"/>
      <c r="K11" s="219"/>
    </row>
    <row r="12" spans="1:11" ht="12">
      <c r="A12" s="145" t="s">
        <v>43</v>
      </c>
      <c r="B12" s="146">
        <v>507</v>
      </c>
      <c r="C12" s="146">
        <v>628</v>
      </c>
      <c r="D12" s="147">
        <v>23.865877151489258</v>
      </c>
      <c r="E12" s="146">
        <v>3539</v>
      </c>
      <c r="F12" s="146">
        <v>4139</v>
      </c>
      <c r="G12" s="147">
        <v>16.953941345214844</v>
      </c>
      <c r="H12" s="148">
        <v>6.980276107788086</v>
      </c>
      <c r="I12" s="148">
        <v>6.59076452255249</v>
      </c>
      <c r="J12" s="219"/>
      <c r="K12" s="219"/>
    </row>
    <row r="13" spans="1:11" ht="12">
      <c r="A13" s="145" t="s">
        <v>44</v>
      </c>
      <c r="B13" s="146">
        <v>28</v>
      </c>
      <c r="C13" s="146">
        <v>2</v>
      </c>
      <c r="D13" s="147">
        <v>-92.85713958740234</v>
      </c>
      <c r="E13" s="146">
        <v>52</v>
      </c>
      <c r="F13" s="146">
        <v>4</v>
      </c>
      <c r="G13" s="147">
        <v>-92.30769348144531</v>
      </c>
      <c r="H13" s="148">
        <v>1.8571428060531616</v>
      </c>
      <c r="I13" s="148">
        <v>2</v>
      </c>
      <c r="J13" s="219"/>
      <c r="K13" s="219"/>
    </row>
    <row r="14" spans="1:11" ht="12">
      <c r="A14" s="145" t="s">
        <v>45</v>
      </c>
      <c r="B14" s="146">
        <v>37</v>
      </c>
      <c r="C14" s="146">
        <v>32</v>
      </c>
      <c r="D14" s="147">
        <v>-13.513513565063477</v>
      </c>
      <c r="E14" s="146">
        <v>140</v>
      </c>
      <c r="F14" s="146">
        <v>148</v>
      </c>
      <c r="G14" s="147">
        <v>5.714285850524902</v>
      </c>
      <c r="H14" s="148">
        <v>3.7837836742401123</v>
      </c>
      <c r="I14" s="148">
        <v>4.625</v>
      </c>
      <c r="J14" s="219"/>
      <c r="K14" s="219"/>
    </row>
    <row r="15" spans="1:11" ht="12">
      <c r="A15" s="145" t="s">
        <v>46</v>
      </c>
      <c r="B15" s="146">
        <v>801</v>
      </c>
      <c r="C15" s="146">
        <v>987</v>
      </c>
      <c r="D15" s="147">
        <v>23.22097396850586</v>
      </c>
      <c r="E15" s="146">
        <v>3995</v>
      </c>
      <c r="F15" s="146">
        <v>4805</v>
      </c>
      <c r="G15" s="147">
        <v>20.275344848632812</v>
      </c>
      <c r="H15" s="148">
        <v>4.987515449523926</v>
      </c>
      <c r="I15" s="148">
        <v>4.868287563323975</v>
      </c>
      <c r="J15" s="219"/>
      <c r="K15" s="219"/>
    </row>
    <row r="16" spans="1:11" ht="12">
      <c r="A16" s="145" t="s">
        <v>47</v>
      </c>
      <c r="B16" s="146">
        <v>3141</v>
      </c>
      <c r="C16" s="146">
        <v>3402</v>
      </c>
      <c r="D16" s="147">
        <v>8.309455871582031</v>
      </c>
      <c r="E16" s="146">
        <v>17368</v>
      </c>
      <c r="F16" s="146">
        <v>17994</v>
      </c>
      <c r="G16" s="147">
        <v>3.604329824447632</v>
      </c>
      <c r="H16" s="148">
        <v>5.529448986053467</v>
      </c>
      <c r="I16" s="148">
        <v>5.289241790771484</v>
      </c>
      <c r="J16" s="219"/>
      <c r="K16" s="219"/>
    </row>
    <row r="17" spans="1:11" ht="12">
      <c r="A17" s="145" t="s">
        <v>48</v>
      </c>
      <c r="B17" s="146">
        <v>24</v>
      </c>
      <c r="C17" s="146">
        <v>2</v>
      </c>
      <c r="D17" s="147">
        <v>-91.66666412353516</v>
      </c>
      <c r="E17" s="146">
        <v>48</v>
      </c>
      <c r="F17" s="146">
        <v>12</v>
      </c>
      <c r="G17" s="147">
        <v>-75</v>
      </c>
      <c r="H17" s="148">
        <v>2</v>
      </c>
      <c r="I17" s="148">
        <v>6</v>
      </c>
      <c r="J17" s="219"/>
      <c r="K17" s="219"/>
    </row>
    <row r="18" spans="1:11" ht="12">
      <c r="A18" s="145" t="s">
        <v>49</v>
      </c>
      <c r="B18" s="146">
        <v>7</v>
      </c>
      <c r="C18" s="146">
        <v>60</v>
      </c>
      <c r="D18" s="147">
        <v>757.1428833007812</v>
      </c>
      <c r="E18" s="146">
        <v>12</v>
      </c>
      <c r="F18" s="146">
        <v>266</v>
      </c>
      <c r="G18" s="147">
        <v>2116.666748046875</v>
      </c>
      <c r="H18" s="148">
        <v>1.7142857313156128</v>
      </c>
      <c r="I18" s="148">
        <v>4.433333396911621</v>
      </c>
      <c r="J18" s="219"/>
      <c r="K18" s="219"/>
    </row>
    <row r="19" spans="1:11" ht="12">
      <c r="A19" s="145" t="s">
        <v>50</v>
      </c>
      <c r="B19" s="146">
        <v>7</v>
      </c>
      <c r="C19" s="146">
        <v>1</v>
      </c>
      <c r="D19" s="147">
        <v>-85.71428680419922</v>
      </c>
      <c r="E19" s="146">
        <v>31</v>
      </c>
      <c r="F19" s="146">
        <v>10</v>
      </c>
      <c r="G19" s="147">
        <v>-67.74193572998047</v>
      </c>
      <c r="H19" s="148">
        <v>4.4285712242126465</v>
      </c>
      <c r="I19" s="148">
        <v>10</v>
      </c>
      <c r="J19" s="219"/>
      <c r="K19" s="219"/>
    </row>
    <row r="20" spans="1:11" ht="12">
      <c r="A20" s="145" t="s">
        <v>51</v>
      </c>
      <c r="B20" s="146">
        <v>21</v>
      </c>
      <c r="C20" s="146">
        <v>31</v>
      </c>
      <c r="D20" s="147">
        <v>47.619049072265625</v>
      </c>
      <c r="E20" s="146">
        <v>49</v>
      </c>
      <c r="F20" s="146">
        <v>90</v>
      </c>
      <c r="G20" s="147">
        <v>83.67346954345703</v>
      </c>
      <c r="H20" s="148">
        <v>2.3333332538604736</v>
      </c>
      <c r="I20" s="148">
        <v>2.903225898742676</v>
      </c>
      <c r="J20" s="219"/>
      <c r="K20" s="219"/>
    </row>
    <row r="21" spans="1:11" ht="12">
      <c r="A21" s="145" t="s">
        <v>52</v>
      </c>
      <c r="B21" s="146">
        <v>9</v>
      </c>
      <c r="C21" s="146">
        <v>9</v>
      </c>
      <c r="D21" s="147">
        <v>0</v>
      </c>
      <c r="E21" s="146">
        <v>56</v>
      </c>
      <c r="F21" s="146">
        <v>39</v>
      </c>
      <c r="G21" s="147">
        <v>-30.35714340209961</v>
      </c>
      <c r="H21" s="148">
        <v>6.222222328186035</v>
      </c>
      <c r="I21" s="148">
        <v>4.333333492279053</v>
      </c>
      <c r="J21" s="219"/>
      <c r="K21" s="219"/>
    </row>
    <row r="22" spans="1:11" ht="12">
      <c r="A22" s="145" t="s">
        <v>53</v>
      </c>
      <c r="B22" s="146">
        <v>5</v>
      </c>
      <c r="C22" s="146">
        <v>7</v>
      </c>
      <c r="D22" s="147">
        <v>40</v>
      </c>
      <c r="E22" s="146">
        <v>17</v>
      </c>
      <c r="F22" s="146">
        <v>7</v>
      </c>
      <c r="G22" s="147">
        <v>-58.82352828979492</v>
      </c>
      <c r="H22" s="148">
        <v>3.4000000953674316</v>
      </c>
      <c r="I22" s="148">
        <v>1</v>
      </c>
      <c r="J22" s="219"/>
      <c r="K22" s="219"/>
    </row>
    <row r="23" spans="1:11" ht="12">
      <c r="A23" s="145" t="s">
        <v>54</v>
      </c>
      <c r="B23" s="146">
        <v>5944</v>
      </c>
      <c r="C23" s="146">
        <v>4399</v>
      </c>
      <c r="D23" s="147">
        <v>-25.992597579956055</v>
      </c>
      <c r="E23" s="146">
        <v>53262</v>
      </c>
      <c r="F23" s="146">
        <v>38115</v>
      </c>
      <c r="G23" s="147">
        <v>-28.438661575317383</v>
      </c>
      <c r="H23" s="148">
        <v>8.96063232421875</v>
      </c>
      <c r="I23" s="148">
        <v>8.664468765258789</v>
      </c>
      <c r="J23" s="219"/>
      <c r="K23" s="219"/>
    </row>
    <row r="24" spans="1:11" ht="12">
      <c r="A24" s="145" t="s">
        <v>55</v>
      </c>
      <c r="B24" s="146">
        <v>533</v>
      </c>
      <c r="C24" s="146">
        <v>523</v>
      </c>
      <c r="D24" s="147">
        <v>-1.876172661781311</v>
      </c>
      <c r="E24" s="146">
        <v>3034</v>
      </c>
      <c r="F24" s="146">
        <v>3284</v>
      </c>
      <c r="G24" s="147">
        <v>8.239947319030762</v>
      </c>
      <c r="H24" s="148">
        <v>5.692307472229004</v>
      </c>
      <c r="I24" s="148">
        <v>6.279158592224121</v>
      </c>
      <c r="J24" s="219"/>
      <c r="K24" s="219"/>
    </row>
    <row r="25" spans="1:11" ht="12">
      <c r="A25" s="145" t="s">
        <v>56</v>
      </c>
      <c r="B25" s="146">
        <v>11</v>
      </c>
      <c r="C25" s="146">
        <v>17</v>
      </c>
      <c r="D25" s="147">
        <v>54.54545593261719</v>
      </c>
      <c r="E25" s="146">
        <v>66</v>
      </c>
      <c r="F25" s="146">
        <v>38</v>
      </c>
      <c r="G25" s="147">
        <v>-42.42424392700195</v>
      </c>
      <c r="H25" s="148">
        <v>6</v>
      </c>
      <c r="I25" s="148">
        <v>2.2352941036224365</v>
      </c>
      <c r="J25" s="219"/>
      <c r="K25" s="219"/>
    </row>
    <row r="26" spans="1:11" ht="12">
      <c r="A26" s="145" t="s">
        <v>57</v>
      </c>
      <c r="B26" s="146">
        <v>678</v>
      </c>
      <c r="C26" s="146">
        <v>633</v>
      </c>
      <c r="D26" s="147">
        <v>-6.637167930603027</v>
      </c>
      <c r="E26" s="146">
        <v>4185</v>
      </c>
      <c r="F26" s="146">
        <v>3400</v>
      </c>
      <c r="G26" s="147">
        <v>-18.75746726989746</v>
      </c>
      <c r="H26" s="148">
        <v>6.1725664138793945</v>
      </c>
      <c r="I26" s="148">
        <v>5.371248245239258</v>
      </c>
      <c r="J26" s="219"/>
      <c r="K26" s="219"/>
    </row>
    <row r="27" spans="1:11" ht="12">
      <c r="A27" s="145" t="s">
        <v>58</v>
      </c>
      <c r="B27" s="146">
        <v>94</v>
      </c>
      <c r="C27" s="146">
        <v>54</v>
      </c>
      <c r="D27" s="147">
        <v>-42.553192138671875</v>
      </c>
      <c r="E27" s="146">
        <v>416</v>
      </c>
      <c r="F27" s="146">
        <v>205</v>
      </c>
      <c r="G27" s="147">
        <v>-50.721153259277344</v>
      </c>
      <c r="H27" s="148">
        <v>4.42553186416626</v>
      </c>
      <c r="I27" s="148">
        <v>3.7962963581085205</v>
      </c>
      <c r="J27" s="219"/>
      <c r="K27" s="219"/>
    </row>
    <row r="28" spans="1:11" ht="12">
      <c r="A28" s="145" t="s">
        <v>59</v>
      </c>
      <c r="B28" s="146">
        <v>44</v>
      </c>
      <c r="C28" s="146">
        <v>47</v>
      </c>
      <c r="D28" s="147">
        <v>6.818181991577148</v>
      </c>
      <c r="E28" s="146">
        <v>113</v>
      </c>
      <c r="F28" s="146">
        <v>169</v>
      </c>
      <c r="G28" s="147">
        <v>49.55752182006836</v>
      </c>
      <c r="H28" s="148">
        <v>2.5681817531585693</v>
      </c>
      <c r="I28" s="148">
        <v>3.5957446098327637</v>
      </c>
      <c r="J28" s="219"/>
      <c r="K28" s="219"/>
    </row>
    <row r="29" spans="1:11" ht="12">
      <c r="A29" s="145" t="s">
        <v>60</v>
      </c>
      <c r="B29" s="146">
        <v>8</v>
      </c>
      <c r="C29" s="146">
        <v>10</v>
      </c>
      <c r="D29" s="147">
        <v>25</v>
      </c>
      <c r="E29" s="146">
        <v>10</v>
      </c>
      <c r="F29" s="146">
        <v>36</v>
      </c>
      <c r="G29" s="147">
        <v>260</v>
      </c>
      <c r="H29" s="148">
        <v>1.25</v>
      </c>
      <c r="I29" s="148">
        <v>3.5999999046325684</v>
      </c>
      <c r="J29" s="219"/>
      <c r="K29" s="219"/>
    </row>
    <row r="30" spans="1:11" ht="12">
      <c r="A30" s="145" t="s">
        <v>61</v>
      </c>
      <c r="B30" s="146">
        <v>60</v>
      </c>
      <c r="C30" s="146">
        <v>59</v>
      </c>
      <c r="D30" s="147">
        <v>-1.6666666269302368</v>
      </c>
      <c r="E30" s="146">
        <v>130</v>
      </c>
      <c r="F30" s="146">
        <v>178</v>
      </c>
      <c r="G30" s="147">
        <v>36.92307662963867</v>
      </c>
      <c r="H30" s="148">
        <v>2.1666667461395264</v>
      </c>
      <c r="I30" s="148">
        <v>3.01694917678833</v>
      </c>
      <c r="J30" s="219"/>
      <c r="K30" s="219"/>
    </row>
    <row r="31" spans="1:11" ht="12">
      <c r="A31" s="145" t="s">
        <v>62</v>
      </c>
      <c r="B31" s="146">
        <v>245</v>
      </c>
      <c r="C31" s="146">
        <v>166</v>
      </c>
      <c r="D31" s="147">
        <v>-32.24489974975586</v>
      </c>
      <c r="E31" s="146">
        <v>991</v>
      </c>
      <c r="F31" s="146">
        <v>750</v>
      </c>
      <c r="G31" s="147">
        <v>-24.318870544433594</v>
      </c>
      <c r="H31" s="148">
        <v>4.04489803314209</v>
      </c>
      <c r="I31" s="148">
        <v>4.518072128295898</v>
      </c>
      <c r="J31" s="219"/>
      <c r="K31" s="219"/>
    </row>
    <row r="32" spans="1:11" ht="12">
      <c r="A32" s="145" t="s">
        <v>63</v>
      </c>
      <c r="B32" s="146">
        <v>67</v>
      </c>
      <c r="C32" s="146">
        <v>93</v>
      </c>
      <c r="D32" s="147">
        <v>38.80596923828125</v>
      </c>
      <c r="E32" s="146">
        <v>335</v>
      </c>
      <c r="F32" s="146">
        <v>372</v>
      </c>
      <c r="G32" s="147">
        <v>11.04477596282959</v>
      </c>
      <c r="H32" s="148">
        <v>5</v>
      </c>
      <c r="I32" s="148">
        <v>4</v>
      </c>
      <c r="J32" s="219"/>
      <c r="K32" s="219"/>
    </row>
    <row r="33" spans="1:11" ht="12">
      <c r="A33" s="145" t="s">
        <v>64</v>
      </c>
      <c r="B33" s="146">
        <v>132</v>
      </c>
      <c r="C33" s="146">
        <v>189</v>
      </c>
      <c r="D33" s="147">
        <v>43.181819915771484</v>
      </c>
      <c r="E33" s="146">
        <v>520</v>
      </c>
      <c r="F33" s="146">
        <v>693</v>
      </c>
      <c r="G33" s="147">
        <v>33.269229888916016</v>
      </c>
      <c r="H33" s="148">
        <v>3.939393997192383</v>
      </c>
      <c r="I33" s="148">
        <v>3.6666667461395264</v>
      </c>
      <c r="J33" s="219"/>
      <c r="K33" s="219"/>
    </row>
    <row r="34" spans="1:11" ht="12">
      <c r="A34" s="141" t="s">
        <v>65</v>
      </c>
      <c r="B34" s="142">
        <v>610</v>
      </c>
      <c r="C34" s="142">
        <v>580</v>
      </c>
      <c r="D34" s="143">
        <v>-4.918032646179199</v>
      </c>
      <c r="E34" s="142">
        <v>1959</v>
      </c>
      <c r="F34" s="142">
        <v>2310</v>
      </c>
      <c r="G34" s="143">
        <v>17.91730499267578</v>
      </c>
      <c r="H34" s="144">
        <v>3.2114754098360656</v>
      </c>
      <c r="I34" s="144">
        <v>3.9827586206896552</v>
      </c>
      <c r="J34" s="219"/>
      <c r="K34" s="219"/>
    </row>
    <row r="35" spans="1:11" ht="12">
      <c r="A35" s="145" t="s">
        <v>67</v>
      </c>
      <c r="B35" s="146">
        <v>9</v>
      </c>
      <c r="C35" s="146">
        <v>5</v>
      </c>
      <c r="D35" s="147">
        <v>-44.44444274902344</v>
      </c>
      <c r="E35" s="146">
        <v>45</v>
      </c>
      <c r="F35" s="146">
        <v>10</v>
      </c>
      <c r="G35" s="147">
        <v>-77.77777862548828</v>
      </c>
      <c r="H35" s="148">
        <v>5</v>
      </c>
      <c r="I35" s="148">
        <v>2</v>
      </c>
      <c r="J35" s="219"/>
      <c r="K35" s="219"/>
    </row>
    <row r="36" spans="1:11" ht="12">
      <c r="A36" s="145" t="s">
        <v>68</v>
      </c>
      <c r="B36" s="146">
        <v>47</v>
      </c>
      <c r="C36" s="146">
        <v>116</v>
      </c>
      <c r="D36" s="147">
        <v>146.8085174560547</v>
      </c>
      <c r="E36" s="146">
        <v>224</v>
      </c>
      <c r="F36" s="146">
        <v>700</v>
      </c>
      <c r="G36" s="147">
        <v>212.5</v>
      </c>
      <c r="H36" s="148">
        <v>4.765957355499268</v>
      </c>
      <c r="I36" s="148">
        <v>6.034482955932617</v>
      </c>
      <c r="J36" s="219"/>
      <c r="K36" s="219"/>
    </row>
    <row r="37" spans="1:11" ht="12">
      <c r="A37" s="145" t="s">
        <v>69</v>
      </c>
      <c r="B37" s="146">
        <v>187</v>
      </c>
      <c r="C37" s="146">
        <v>32</v>
      </c>
      <c r="D37" s="147">
        <v>-82.88770294189453</v>
      </c>
      <c r="E37" s="146">
        <v>363</v>
      </c>
      <c r="F37" s="146">
        <v>110</v>
      </c>
      <c r="G37" s="147">
        <v>-69.69696807861328</v>
      </c>
      <c r="H37" s="148">
        <v>1.941176414489746</v>
      </c>
      <c r="I37" s="148">
        <v>3.4375</v>
      </c>
      <c r="J37" s="219"/>
      <c r="K37" s="219"/>
    </row>
    <row r="38" spans="1:11" ht="12">
      <c r="A38" s="145" t="s">
        <v>70</v>
      </c>
      <c r="B38" s="146">
        <v>273</v>
      </c>
      <c r="C38" s="146">
        <v>312</v>
      </c>
      <c r="D38" s="147">
        <v>14.285714149475098</v>
      </c>
      <c r="E38" s="146">
        <v>1071</v>
      </c>
      <c r="F38" s="146">
        <v>1272</v>
      </c>
      <c r="G38" s="147">
        <v>18.767507553100586</v>
      </c>
      <c r="H38" s="148">
        <v>3.923076868057251</v>
      </c>
      <c r="I38" s="148">
        <v>4.07692289352417</v>
      </c>
      <c r="J38" s="219"/>
      <c r="K38" s="219"/>
    </row>
    <row r="39" spans="1:11" ht="12">
      <c r="A39" s="145" t="s">
        <v>71</v>
      </c>
      <c r="B39" s="146">
        <v>5</v>
      </c>
      <c r="C39" s="146">
        <v>22</v>
      </c>
      <c r="D39" s="147">
        <v>340</v>
      </c>
      <c r="E39" s="146">
        <v>5</v>
      </c>
      <c r="F39" s="146">
        <v>25</v>
      </c>
      <c r="G39" s="147">
        <v>400</v>
      </c>
      <c r="H39" s="148">
        <v>1</v>
      </c>
      <c r="I39" s="148">
        <v>1.1363636255264282</v>
      </c>
      <c r="J39" s="219"/>
      <c r="K39" s="219"/>
    </row>
    <row r="40" spans="1:11" ht="12">
      <c r="A40" s="145" t="s">
        <v>72</v>
      </c>
      <c r="B40" s="146">
        <v>48</v>
      </c>
      <c r="C40" s="146">
        <v>44</v>
      </c>
      <c r="D40" s="147">
        <v>-8.333333015441895</v>
      </c>
      <c r="E40" s="146">
        <v>60</v>
      </c>
      <c r="F40" s="146">
        <v>88</v>
      </c>
      <c r="G40" s="147">
        <v>46.66666793823242</v>
      </c>
      <c r="H40" s="148">
        <v>1.25</v>
      </c>
      <c r="I40" s="148">
        <v>2</v>
      </c>
      <c r="J40" s="219"/>
      <c r="K40" s="219"/>
    </row>
    <row r="41" spans="1:11" ht="12">
      <c r="A41" s="145" t="s">
        <v>73</v>
      </c>
      <c r="B41" s="146">
        <v>41</v>
      </c>
      <c r="C41" s="146">
        <v>49</v>
      </c>
      <c r="D41" s="147">
        <v>19.512195587158203</v>
      </c>
      <c r="E41" s="146">
        <v>191</v>
      </c>
      <c r="F41" s="146">
        <v>105</v>
      </c>
      <c r="G41" s="147">
        <v>-45.02617645263672</v>
      </c>
      <c r="H41" s="148">
        <v>4.658536434173584</v>
      </c>
      <c r="I41" s="148">
        <v>2.142857074737549</v>
      </c>
      <c r="J41" s="219"/>
      <c r="K41" s="219"/>
    </row>
    <row r="42" spans="1:11" s="134" customFormat="1" ht="12">
      <c r="A42" s="141" t="s">
        <v>74</v>
      </c>
      <c r="B42" s="142">
        <v>503</v>
      </c>
      <c r="C42" s="142">
        <v>401</v>
      </c>
      <c r="D42" s="143">
        <v>-20.278329849243164</v>
      </c>
      <c r="E42" s="142">
        <v>2036</v>
      </c>
      <c r="F42" s="142">
        <v>1255</v>
      </c>
      <c r="G42" s="143">
        <v>-38.359527587890625</v>
      </c>
      <c r="H42" s="144">
        <v>4.047713717693837</v>
      </c>
      <c r="I42" s="144">
        <v>3.1296758104738154</v>
      </c>
      <c r="J42" s="219"/>
      <c r="K42" s="219"/>
    </row>
    <row r="43" spans="1:11" s="134" customFormat="1" ht="12">
      <c r="A43" s="145" t="s">
        <v>75</v>
      </c>
      <c r="B43" s="146">
        <v>83</v>
      </c>
      <c r="C43" s="146">
        <v>64</v>
      </c>
      <c r="D43" s="147">
        <v>-22.891565322875977</v>
      </c>
      <c r="E43" s="146">
        <v>311</v>
      </c>
      <c r="F43" s="146">
        <v>306</v>
      </c>
      <c r="G43" s="147">
        <v>-1.6077170372009277</v>
      </c>
      <c r="H43" s="148">
        <v>3.74698805809021</v>
      </c>
      <c r="I43" s="148">
        <v>4.78125</v>
      </c>
      <c r="J43" s="219"/>
      <c r="K43" s="219"/>
    </row>
    <row r="44" spans="1:11" ht="12">
      <c r="A44" s="145" t="s">
        <v>76</v>
      </c>
      <c r="B44" s="146">
        <v>101</v>
      </c>
      <c r="C44" s="146">
        <v>74</v>
      </c>
      <c r="D44" s="147">
        <v>-26.73267364501953</v>
      </c>
      <c r="E44" s="146">
        <v>343</v>
      </c>
      <c r="F44" s="146">
        <v>176</v>
      </c>
      <c r="G44" s="147">
        <v>-48.688045501708984</v>
      </c>
      <c r="H44" s="148">
        <v>3.3960394859313965</v>
      </c>
      <c r="I44" s="148">
        <v>2.378378391265869</v>
      </c>
      <c r="J44" s="219"/>
      <c r="K44" s="219"/>
    </row>
    <row r="45" spans="1:11" ht="12">
      <c r="A45" s="145" t="s">
        <v>77</v>
      </c>
      <c r="B45" s="146">
        <v>7</v>
      </c>
      <c r="C45" s="146">
        <v>2</v>
      </c>
      <c r="D45" s="147">
        <v>-71.42857360839844</v>
      </c>
      <c r="E45" s="146">
        <v>24</v>
      </c>
      <c r="F45" s="146">
        <v>4</v>
      </c>
      <c r="G45" s="147">
        <v>-83.33333587646484</v>
      </c>
      <c r="H45" s="148">
        <v>3.4285714626312256</v>
      </c>
      <c r="I45" s="148">
        <v>2</v>
      </c>
      <c r="J45" s="219"/>
      <c r="K45" s="219"/>
    </row>
    <row r="46" spans="1:11" ht="12">
      <c r="A46" s="145" t="s">
        <v>78</v>
      </c>
      <c r="B46" s="146">
        <v>3</v>
      </c>
      <c r="C46" s="146">
        <v>2</v>
      </c>
      <c r="D46" s="147">
        <v>-33.33333206176758</v>
      </c>
      <c r="E46" s="146">
        <v>6</v>
      </c>
      <c r="F46" s="146">
        <v>2</v>
      </c>
      <c r="G46" s="147">
        <v>-66.66666412353516</v>
      </c>
      <c r="H46" s="148">
        <v>2</v>
      </c>
      <c r="I46" s="148">
        <v>1</v>
      </c>
      <c r="J46" s="219"/>
      <c r="K46" s="219"/>
    </row>
    <row r="47" spans="1:11" ht="12">
      <c r="A47" s="145" t="s">
        <v>79</v>
      </c>
      <c r="B47" s="146">
        <v>0</v>
      </c>
      <c r="C47" s="146">
        <v>5</v>
      </c>
      <c r="D47" s="147" t="s">
        <v>27</v>
      </c>
      <c r="E47" s="146">
        <v>0</v>
      </c>
      <c r="F47" s="146">
        <v>12</v>
      </c>
      <c r="G47" s="147" t="s">
        <v>27</v>
      </c>
      <c r="H47" s="148" t="s">
        <v>27</v>
      </c>
      <c r="I47" s="148">
        <v>2.4000000953674316</v>
      </c>
      <c r="J47" s="219"/>
      <c r="K47" s="219"/>
    </row>
    <row r="48" spans="1:11" ht="12">
      <c r="A48" s="145" t="s">
        <v>80</v>
      </c>
      <c r="B48" s="146">
        <v>35</v>
      </c>
      <c r="C48" s="146">
        <v>35</v>
      </c>
      <c r="D48" s="147">
        <v>0</v>
      </c>
      <c r="E48" s="146">
        <v>395</v>
      </c>
      <c r="F48" s="146">
        <v>72</v>
      </c>
      <c r="G48" s="147">
        <v>-81.77214813232422</v>
      </c>
      <c r="H48" s="148">
        <v>11.285714149475098</v>
      </c>
      <c r="I48" s="148">
        <v>2.057142972946167</v>
      </c>
      <c r="J48" s="219"/>
      <c r="K48" s="219"/>
    </row>
    <row r="49" spans="1:11" ht="12">
      <c r="A49" s="145" t="s">
        <v>81</v>
      </c>
      <c r="B49" s="146">
        <v>5</v>
      </c>
      <c r="C49" s="146">
        <v>7</v>
      </c>
      <c r="D49" s="147">
        <v>40</v>
      </c>
      <c r="E49" s="146">
        <v>17</v>
      </c>
      <c r="F49" s="146">
        <v>11</v>
      </c>
      <c r="G49" s="147">
        <v>-35.29411697387695</v>
      </c>
      <c r="H49" s="148">
        <v>3.4000000953674316</v>
      </c>
      <c r="I49" s="148">
        <v>1.5714285373687744</v>
      </c>
      <c r="J49" s="219"/>
      <c r="K49" s="219"/>
    </row>
    <row r="50" spans="1:11" ht="12">
      <c r="A50" s="145" t="s">
        <v>82</v>
      </c>
      <c r="B50" s="146">
        <v>10</v>
      </c>
      <c r="C50" s="146">
        <v>0</v>
      </c>
      <c r="D50" s="147">
        <v>-100</v>
      </c>
      <c r="E50" s="146">
        <v>29</v>
      </c>
      <c r="F50" s="146">
        <v>0</v>
      </c>
      <c r="G50" s="147">
        <v>-100</v>
      </c>
      <c r="H50" s="148">
        <v>2.9000000953674316</v>
      </c>
      <c r="I50" s="148" t="s">
        <v>27</v>
      </c>
      <c r="J50" s="219"/>
      <c r="K50" s="219"/>
    </row>
    <row r="51" spans="1:11" ht="12">
      <c r="A51" s="145" t="s">
        <v>83</v>
      </c>
      <c r="B51" s="146">
        <v>20</v>
      </c>
      <c r="C51" s="146">
        <v>39</v>
      </c>
      <c r="D51" s="147">
        <v>95</v>
      </c>
      <c r="E51" s="146">
        <v>53</v>
      </c>
      <c r="F51" s="146">
        <v>66</v>
      </c>
      <c r="G51" s="147">
        <v>24.528301239013672</v>
      </c>
      <c r="H51" s="148">
        <v>2.6500000953674316</v>
      </c>
      <c r="I51" s="148">
        <v>1.692307710647583</v>
      </c>
      <c r="J51" s="219"/>
      <c r="K51" s="219"/>
    </row>
    <row r="52" spans="1:11" ht="12">
      <c r="A52" s="145" t="s">
        <v>84</v>
      </c>
      <c r="B52" s="146">
        <v>13</v>
      </c>
      <c r="C52" s="146">
        <v>3</v>
      </c>
      <c r="D52" s="147">
        <v>-76.92308044433594</v>
      </c>
      <c r="E52" s="146">
        <v>65</v>
      </c>
      <c r="F52" s="146">
        <v>8</v>
      </c>
      <c r="G52" s="147">
        <v>-87.69230651855469</v>
      </c>
      <c r="H52" s="148">
        <v>5</v>
      </c>
      <c r="I52" s="148">
        <v>2.6666667461395264</v>
      </c>
      <c r="J52" s="219"/>
      <c r="K52" s="219"/>
    </row>
    <row r="53" spans="1:11" ht="12">
      <c r="A53" s="145" t="s">
        <v>85</v>
      </c>
      <c r="B53" s="146">
        <v>7</v>
      </c>
      <c r="C53" s="146">
        <v>6</v>
      </c>
      <c r="D53" s="147">
        <v>-14.285714149475098</v>
      </c>
      <c r="E53" s="146">
        <v>12</v>
      </c>
      <c r="F53" s="146">
        <v>13</v>
      </c>
      <c r="G53" s="147">
        <v>8.333333015441895</v>
      </c>
      <c r="H53" s="148">
        <v>1.7142857313156128</v>
      </c>
      <c r="I53" s="148">
        <v>2.1666667461395264</v>
      </c>
      <c r="J53" s="219"/>
      <c r="K53" s="219"/>
    </row>
    <row r="54" spans="1:11" ht="12">
      <c r="A54" s="145" t="s">
        <v>86</v>
      </c>
      <c r="B54" s="146">
        <v>9</v>
      </c>
      <c r="C54" s="146">
        <v>4</v>
      </c>
      <c r="D54" s="147">
        <v>-55.55555725097656</v>
      </c>
      <c r="E54" s="146">
        <v>35</v>
      </c>
      <c r="F54" s="146">
        <v>22</v>
      </c>
      <c r="G54" s="147">
        <v>-37.14285659790039</v>
      </c>
      <c r="H54" s="148">
        <v>3.8888888359069824</v>
      </c>
      <c r="I54" s="148">
        <v>5.5</v>
      </c>
      <c r="J54" s="219"/>
      <c r="K54" s="219"/>
    </row>
    <row r="55" spans="1:11" ht="12">
      <c r="A55" s="145" t="s">
        <v>87</v>
      </c>
      <c r="B55" s="146">
        <v>56</v>
      </c>
      <c r="C55" s="146">
        <v>25</v>
      </c>
      <c r="D55" s="147">
        <v>-55.35714340209961</v>
      </c>
      <c r="E55" s="146">
        <v>179</v>
      </c>
      <c r="F55" s="146">
        <v>94</v>
      </c>
      <c r="G55" s="147">
        <v>-47.48603439331055</v>
      </c>
      <c r="H55" s="148">
        <v>3.1964285373687744</v>
      </c>
      <c r="I55" s="148">
        <v>3.759999990463257</v>
      </c>
      <c r="J55" s="219"/>
      <c r="K55" s="219"/>
    </row>
    <row r="56" spans="1:11" ht="12">
      <c r="A56" s="145" t="s">
        <v>88</v>
      </c>
      <c r="B56" s="146">
        <v>23</v>
      </c>
      <c r="C56" s="146">
        <v>1</v>
      </c>
      <c r="D56" s="147">
        <v>-95.65217590332031</v>
      </c>
      <c r="E56" s="146">
        <v>30</v>
      </c>
      <c r="F56" s="146">
        <v>1</v>
      </c>
      <c r="G56" s="147">
        <v>-96.66666412353516</v>
      </c>
      <c r="H56" s="148">
        <v>1.3043478727340698</v>
      </c>
      <c r="I56" s="148">
        <v>1</v>
      </c>
      <c r="J56" s="219"/>
      <c r="K56" s="219"/>
    </row>
    <row r="57" spans="1:11" ht="12">
      <c r="A57" s="145" t="s">
        <v>89</v>
      </c>
      <c r="B57" s="146">
        <v>23</v>
      </c>
      <c r="C57" s="146">
        <v>41</v>
      </c>
      <c r="D57" s="147">
        <v>78.26087188720703</v>
      </c>
      <c r="E57" s="146">
        <v>25</v>
      </c>
      <c r="F57" s="146">
        <v>68</v>
      </c>
      <c r="G57" s="147">
        <v>172</v>
      </c>
      <c r="H57" s="148">
        <v>1.08695650100708</v>
      </c>
      <c r="I57" s="148">
        <v>1.6585365533828735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6</v>
      </c>
      <c r="C59" s="146">
        <v>12</v>
      </c>
      <c r="D59" s="147">
        <v>100</v>
      </c>
      <c r="E59" s="146">
        <v>15</v>
      </c>
      <c r="F59" s="146">
        <v>41</v>
      </c>
      <c r="G59" s="147">
        <v>173.3333282470703</v>
      </c>
      <c r="H59" s="148">
        <v>2.5</v>
      </c>
      <c r="I59" s="148">
        <v>3.4166667461395264</v>
      </c>
      <c r="J59" s="219"/>
      <c r="K59" s="219"/>
    </row>
    <row r="60" spans="1:11" ht="12">
      <c r="A60" s="145" t="s">
        <v>92</v>
      </c>
      <c r="B60" s="146">
        <v>0</v>
      </c>
      <c r="C60" s="146">
        <v>4</v>
      </c>
      <c r="D60" s="147" t="s">
        <v>27</v>
      </c>
      <c r="E60" s="146">
        <v>0</v>
      </c>
      <c r="F60" s="146">
        <v>12</v>
      </c>
      <c r="G60" s="147" t="s">
        <v>27</v>
      </c>
      <c r="H60" s="148" t="s">
        <v>27</v>
      </c>
      <c r="I60" s="148">
        <v>3</v>
      </c>
      <c r="J60" s="219"/>
      <c r="K60" s="219"/>
    </row>
    <row r="61" spans="1:11" ht="12">
      <c r="A61" s="145" t="s">
        <v>93</v>
      </c>
      <c r="B61" s="146">
        <v>2</v>
      </c>
      <c r="C61" s="146">
        <v>1</v>
      </c>
      <c r="D61" s="147">
        <v>-50</v>
      </c>
      <c r="E61" s="146">
        <v>3</v>
      </c>
      <c r="F61" s="146">
        <v>6</v>
      </c>
      <c r="G61" s="147">
        <v>100</v>
      </c>
      <c r="H61" s="148">
        <v>1.5</v>
      </c>
      <c r="I61" s="148">
        <v>6</v>
      </c>
      <c r="J61" s="219"/>
      <c r="K61" s="219"/>
    </row>
    <row r="62" spans="1:11" ht="12">
      <c r="A62" s="145" t="s">
        <v>94</v>
      </c>
      <c r="B62" s="146">
        <v>87</v>
      </c>
      <c r="C62" s="146">
        <v>63</v>
      </c>
      <c r="D62" s="147">
        <v>-27.586206436157227</v>
      </c>
      <c r="E62" s="146">
        <v>444</v>
      </c>
      <c r="F62" s="146">
        <v>297</v>
      </c>
      <c r="G62" s="147">
        <v>-33.10810852050781</v>
      </c>
      <c r="H62" s="148">
        <v>5.103448390960693</v>
      </c>
      <c r="I62" s="148">
        <v>4.714285850524902</v>
      </c>
      <c r="J62" s="219"/>
      <c r="K62" s="219"/>
    </row>
    <row r="63" spans="1:11" ht="12">
      <c r="A63" s="145" t="s">
        <v>95</v>
      </c>
      <c r="B63" s="146">
        <v>13</v>
      </c>
      <c r="C63" s="146">
        <v>13</v>
      </c>
      <c r="D63" s="147">
        <v>0</v>
      </c>
      <c r="E63" s="146">
        <v>50</v>
      </c>
      <c r="F63" s="146">
        <v>44</v>
      </c>
      <c r="G63" s="147">
        <v>-12</v>
      </c>
      <c r="H63" s="148">
        <v>3.846153736114502</v>
      </c>
      <c r="I63" s="148">
        <v>3.384615421295166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14660</v>
      </c>
      <c r="C66" s="142">
        <v>13346</v>
      </c>
      <c r="D66" s="143">
        <v>-8.963165283203125</v>
      </c>
      <c r="E66" s="142">
        <v>100250</v>
      </c>
      <c r="F66" s="142">
        <v>85305</v>
      </c>
      <c r="G66" s="143">
        <v>-14.907731056213379</v>
      </c>
      <c r="H66" s="144">
        <v>6.8383355140686035</v>
      </c>
      <c r="I66" s="144">
        <v>6.391802787780762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161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1310</v>
      </c>
      <c r="C6" s="142">
        <v>2486</v>
      </c>
      <c r="D6" s="143">
        <v>89.77099609375</v>
      </c>
      <c r="E6" s="142">
        <v>9143</v>
      </c>
      <c r="F6" s="142">
        <v>11342</v>
      </c>
      <c r="G6" s="143">
        <v>24.05118751525879</v>
      </c>
      <c r="H6" s="144">
        <v>6.9793893129771</v>
      </c>
      <c r="I6" s="144">
        <v>4.5623491552695095</v>
      </c>
      <c r="J6" s="219"/>
      <c r="K6" s="219"/>
    </row>
    <row r="7" spans="1:11" ht="12">
      <c r="A7" s="145" t="s">
        <v>39</v>
      </c>
      <c r="B7" s="146">
        <v>79</v>
      </c>
      <c r="C7" s="146">
        <v>135</v>
      </c>
      <c r="D7" s="147">
        <v>70.88607788085938</v>
      </c>
      <c r="E7" s="146">
        <v>604</v>
      </c>
      <c r="F7" s="146">
        <v>609</v>
      </c>
      <c r="G7" s="147">
        <v>0.8278145790100098</v>
      </c>
      <c r="H7" s="148">
        <v>7.645569801330566</v>
      </c>
      <c r="I7" s="148">
        <v>4.511111259460449</v>
      </c>
      <c r="J7" s="219"/>
      <c r="K7" s="219"/>
    </row>
    <row r="8" spans="1:11" ht="12">
      <c r="A8" s="145" t="s">
        <v>40</v>
      </c>
      <c r="B8" s="146">
        <v>117</v>
      </c>
      <c r="C8" s="146">
        <v>104</v>
      </c>
      <c r="D8" s="147">
        <v>-11.11111068725586</v>
      </c>
      <c r="E8" s="146">
        <v>1020</v>
      </c>
      <c r="F8" s="146">
        <v>928</v>
      </c>
      <c r="G8" s="147">
        <v>-9.019607543945312</v>
      </c>
      <c r="H8" s="148">
        <v>8.717948913574219</v>
      </c>
      <c r="I8" s="148">
        <v>8.923076629638672</v>
      </c>
      <c r="J8" s="219"/>
      <c r="K8" s="219"/>
    </row>
    <row r="9" spans="1:11" ht="12">
      <c r="A9" s="145" t="s">
        <v>41</v>
      </c>
      <c r="B9" s="146">
        <v>11</v>
      </c>
      <c r="C9" s="146">
        <v>15</v>
      </c>
      <c r="D9" s="147">
        <v>36.3636360168457</v>
      </c>
      <c r="E9" s="146">
        <v>17</v>
      </c>
      <c r="F9" s="146">
        <v>49</v>
      </c>
      <c r="G9" s="147">
        <v>188.23529052734375</v>
      </c>
      <c r="H9" s="148">
        <v>1.545454502105713</v>
      </c>
      <c r="I9" s="148">
        <v>3.2666666507720947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7</v>
      </c>
      <c r="C11" s="146">
        <v>9</v>
      </c>
      <c r="D11" s="147">
        <v>28.571428298950195</v>
      </c>
      <c r="E11" s="146">
        <v>13</v>
      </c>
      <c r="F11" s="146">
        <v>22</v>
      </c>
      <c r="G11" s="147">
        <v>69.23076629638672</v>
      </c>
      <c r="H11" s="148">
        <v>1.8571428060531616</v>
      </c>
      <c r="I11" s="148">
        <v>2.444444417953491</v>
      </c>
      <c r="J11" s="219"/>
      <c r="K11" s="219"/>
    </row>
    <row r="12" spans="1:11" ht="12">
      <c r="A12" s="145" t="s">
        <v>43</v>
      </c>
      <c r="B12" s="146">
        <v>72</v>
      </c>
      <c r="C12" s="146">
        <v>55</v>
      </c>
      <c r="D12" s="147">
        <v>-23.61111068725586</v>
      </c>
      <c r="E12" s="146">
        <v>557</v>
      </c>
      <c r="F12" s="146">
        <v>335</v>
      </c>
      <c r="G12" s="147">
        <v>-39.85637283325195</v>
      </c>
      <c r="H12" s="148">
        <v>7.736111164093018</v>
      </c>
      <c r="I12" s="148">
        <v>6.090909004211426</v>
      </c>
      <c r="J12" s="219"/>
      <c r="K12" s="219"/>
    </row>
    <row r="13" spans="1:11" ht="12">
      <c r="A13" s="145" t="s">
        <v>44</v>
      </c>
      <c r="B13" s="146">
        <v>2</v>
      </c>
      <c r="C13" s="146">
        <v>0</v>
      </c>
      <c r="D13" s="147">
        <v>-100</v>
      </c>
      <c r="E13" s="146">
        <v>4</v>
      </c>
      <c r="F13" s="146">
        <v>0</v>
      </c>
      <c r="G13" s="147">
        <v>-100</v>
      </c>
      <c r="H13" s="148">
        <v>2</v>
      </c>
      <c r="I13" s="148" t="s">
        <v>27</v>
      </c>
      <c r="J13" s="219"/>
      <c r="K13" s="219"/>
    </row>
    <row r="14" spans="1:11" ht="12">
      <c r="A14" s="145" t="s">
        <v>45</v>
      </c>
      <c r="B14" s="146">
        <v>0</v>
      </c>
      <c r="C14" s="146">
        <v>7</v>
      </c>
      <c r="D14" s="147" t="s">
        <v>27</v>
      </c>
      <c r="E14" s="146">
        <v>0</v>
      </c>
      <c r="F14" s="146">
        <v>28</v>
      </c>
      <c r="G14" s="147" t="s">
        <v>27</v>
      </c>
      <c r="H14" s="148" t="s">
        <v>27</v>
      </c>
      <c r="I14" s="148">
        <v>4</v>
      </c>
      <c r="J14" s="219"/>
      <c r="K14" s="219"/>
    </row>
    <row r="15" spans="1:11" ht="12">
      <c r="A15" s="145" t="s">
        <v>46</v>
      </c>
      <c r="B15" s="146">
        <v>199</v>
      </c>
      <c r="C15" s="146">
        <v>526</v>
      </c>
      <c r="D15" s="147">
        <v>164.3216094970703</v>
      </c>
      <c r="E15" s="146">
        <v>1232</v>
      </c>
      <c r="F15" s="146">
        <v>1958</v>
      </c>
      <c r="G15" s="147">
        <v>58.92856979370117</v>
      </c>
      <c r="H15" s="148">
        <v>6.190954685211182</v>
      </c>
      <c r="I15" s="148">
        <v>3.722433567047119</v>
      </c>
      <c r="J15" s="219"/>
      <c r="K15" s="219"/>
    </row>
    <row r="16" spans="1:11" ht="12">
      <c r="A16" s="145" t="s">
        <v>47</v>
      </c>
      <c r="B16" s="146">
        <v>332</v>
      </c>
      <c r="C16" s="146">
        <v>358</v>
      </c>
      <c r="D16" s="147">
        <v>7.831325531005859</v>
      </c>
      <c r="E16" s="146">
        <v>2572</v>
      </c>
      <c r="F16" s="146">
        <v>2566</v>
      </c>
      <c r="G16" s="147">
        <v>-0.23328149318695068</v>
      </c>
      <c r="H16" s="148">
        <v>7.746987819671631</v>
      </c>
      <c r="I16" s="148">
        <v>7.167597770690918</v>
      </c>
      <c r="J16" s="219"/>
      <c r="K16" s="219"/>
    </row>
    <row r="17" spans="1:11" ht="12">
      <c r="A17" s="145" t="s">
        <v>48</v>
      </c>
      <c r="B17" s="146">
        <v>0</v>
      </c>
      <c r="C17" s="146">
        <v>6</v>
      </c>
      <c r="D17" s="147" t="s">
        <v>27</v>
      </c>
      <c r="E17" s="146">
        <v>0</v>
      </c>
      <c r="F17" s="146">
        <v>14</v>
      </c>
      <c r="G17" s="147" t="s">
        <v>27</v>
      </c>
      <c r="H17" s="148" t="s">
        <v>27</v>
      </c>
      <c r="I17" s="148">
        <v>2.3333332538604736</v>
      </c>
      <c r="J17" s="219"/>
      <c r="K17" s="219"/>
    </row>
    <row r="18" spans="1:11" ht="12">
      <c r="A18" s="145" t="s">
        <v>49</v>
      </c>
      <c r="B18" s="146">
        <v>7</v>
      </c>
      <c r="C18" s="146">
        <v>13</v>
      </c>
      <c r="D18" s="147">
        <v>85.71428680419922</v>
      </c>
      <c r="E18" s="146">
        <v>12</v>
      </c>
      <c r="F18" s="146">
        <v>61</v>
      </c>
      <c r="G18" s="147">
        <v>408.3333435058594</v>
      </c>
      <c r="H18" s="148">
        <v>1.7142857313156128</v>
      </c>
      <c r="I18" s="148">
        <v>4.692307472229004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3</v>
      </c>
      <c r="D20" s="147" t="s">
        <v>27</v>
      </c>
      <c r="E20" s="146">
        <v>0</v>
      </c>
      <c r="F20" s="146">
        <v>4</v>
      </c>
      <c r="G20" s="147" t="s">
        <v>27</v>
      </c>
      <c r="H20" s="148" t="s">
        <v>27</v>
      </c>
      <c r="I20" s="148">
        <v>1.3333333730697632</v>
      </c>
      <c r="J20" s="219"/>
      <c r="K20" s="219"/>
    </row>
    <row r="21" spans="1:11" ht="12">
      <c r="A21" s="145" t="s">
        <v>52</v>
      </c>
      <c r="B21" s="146">
        <v>0</v>
      </c>
      <c r="C21" s="146">
        <v>10</v>
      </c>
      <c r="D21" s="147" t="s">
        <v>27</v>
      </c>
      <c r="E21" s="146">
        <v>0</v>
      </c>
      <c r="F21" s="146">
        <v>114</v>
      </c>
      <c r="G21" s="147" t="s">
        <v>27</v>
      </c>
      <c r="H21" s="148" t="s">
        <v>27</v>
      </c>
      <c r="I21" s="148">
        <v>11.399999618530273</v>
      </c>
      <c r="J21" s="219"/>
      <c r="K21" s="219"/>
    </row>
    <row r="22" spans="1:11" ht="12">
      <c r="A22" s="145" t="s">
        <v>53</v>
      </c>
      <c r="B22" s="146">
        <v>0</v>
      </c>
      <c r="C22" s="146">
        <v>4</v>
      </c>
      <c r="D22" s="147" t="s">
        <v>27</v>
      </c>
      <c r="E22" s="146">
        <v>0</v>
      </c>
      <c r="F22" s="146">
        <v>16</v>
      </c>
      <c r="G22" s="147" t="s">
        <v>27</v>
      </c>
      <c r="H22" s="148" t="s">
        <v>27</v>
      </c>
      <c r="I22" s="148">
        <v>4</v>
      </c>
      <c r="J22" s="219"/>
      <c r="K22" s="219"/>
    </row>
    <row r="23" spans="1:11" ht="12">
      <c r="A23" s="145" t="s">
        <v>54</v>
      </c>
      <c r="B23" s="146">
        <v>264</v>
      </c>
      <c r="C23" s="146">
        <v>285</v>
      </c>
      <c r="D23" s="147">
        <v>7.954545497894287</v>
      </c>
      <c r="E23" s="146">
        <v>2245</v>
      </c>
      <c r="F23" s="146">
        <v>2498</v>
      </c>
      <c r="G23" s="147">
        <v>11.269487380981445</v>
      </c>
      <c r="H23" s="148">
        <v>8.503787994384766</v>
      </c>
      <c r="I23" s="148">
        <v>8.764912605285645</v>
      </c>
      <c r="J23" s="219"/>
      <c r="K23" s="219"/>
    </row>
    <row r="24" spans="1:11" ht="12">
      <c r="A24" s="145" t="s">
        <v>55</v>
      </c>
      <c r="B24" s="146">
        <v>28</v>
      </c>
      <c r="C24" s="146">
        <v>69</v>
      </c>
      <c r="D24" s="147">
        <v>146.42857360839844</v>
      </c>
      <c r="E24" s="146">
        <v>121</v>
      </c>
      <c r="F24" s="146">
        <v>278</v>
      </c>
      <c r="G24" s="147">
        <v>129.75205993652344</v>
      </c>
      <c r="H24" s="148">
        <v>4.3214287757873535</v>
      </c>
      <c r="I24" s="148">
        <v>4.028985500335693</v>
      </c>
      <c r="J24" s="219"/>
      <c r="K24" s="219"/>
    </row>
    <row r="25" spans="1:11" ht="12">
      <c r="A25" s="145" t="s">
        <v>56</v>
      </c>
      <c r="B25" s="146">
        <v>0</v>
      </c>
      <c r="C25" s="146">
        <v>5</v>
      </c>
      <c r="D25" s="147" t="s">
        <v>27</v>
      </c>
      <c r="E25" s="146">
        <v>0</v>
      </c>
      <c r="F25" s="146">
        <v>17</v>
      </c>
      <c r="G25" s="147" t="s">
        <v>27</v>
      </c>
      <c r="H25" s="148" t="s">
        <v>27</v>
      </c>
      <c r="I25" s="148">
        <v>3.4000000953674316</v>
      </c>
      <c r="J25" s="219"/>
      <c r="K25" s="219"/>
    </row>
    <row r="26" spans="1:11" ht="12">
      <c r="A26" s="145" t="s">
        <v>57</v>
      </c>
      <c r="B26" s="146">
        <v>36</v>
      </c>
      <c r="C26" s="146">
        <v>484</v>
      </c>
      <c r="D26" s="147">
        <v>1244.4444580078125</v>
      </c>
      <c r="E26" s="146">
        <v>202</v>
      </c>
      <c r="F26" s="146">
        <v>757</v>
      </c>
      <c r="G26" s="147">
        <v>274.7524719238281</v>
      </c>
      <c r="H26" s="148">
        <v>5.611111164093018</v>
      </c>
      <c r="I26" s="148">
        <v>1.5640496015548706</v>
      </c>
      <c r="J26" s="219"/>
      <c r="K26" s="219"/>
    </row>
    <row r="27" spans="1:11" ht="12">
      <c r="A27" s="145" t="s">
        <v>58</v>
      </c>
      <c r="B27" s="146">
        <v>40</v>
      </c>
      <c r="C27" s="146">
        <v>145</v>
      </c>
      <c r="D27" s="147">
        <v>262.5</v>
      </c>
      <c r="E27" s="146">
        <v>105</v>
      </c>
      <c r="F27" s="146">
        <v>364</v>
      </c>
      <c r="G27" s="147">
        <v>246.6666717529297</v>
      </c>
      <c r="H27" s="148">
        <v>2.625</v>
      </c>
      <c r="I27" s="148">
        <v>2.5103447437286377</v>
      </c>
      <c r="J27" s="219"/>
      <c r="K27" s="219"/>
    </row>
    <row r="28" spans="1:11" ht="12">
      <c r="A28" s="145" t="s">
        <v>59</v>
      </c>
      <c r="B28" s="146">
        <v>4</v>
      </c>
      <c r="C28" s="146">
        <v>67</v>
      </c>
      <c r="D28" s="147">
        <v>1575</v>
      </c>
      <c r="E28" s="146">
        <v>4</v>
      </c>
      <c r="F28" s="146">
        <v>152</v>
      </c>
      <c r="G28" s="147">
        <v>3700</v>
      </c>
      <c r="H28" s="148">
        <v>1</v>
      </c>
      <c r="I28" s="148">
        <v>2.2686567306518555</v>
      </c>
      <c r="J28" s="219"/>
      <c r="K28" s="219"/>
    </row>
    <row r="29" spans="1:11" ht="12">
      <c r="A29" s="145" t="s">
        <v>60</v>
      </c>
      <c r="B29" s="146">
        <v>0</v>
      </c>
      <c r="C29" s="146">
        <v>61</v>
      </c>
      <c r="D29" s="147" t="s">
        <v>27</v>
      </c>
      <c r="E29" s="146">
        <v>0</v>
      </c>
      <c r="F29" s="146">
        <v>65</v>
      </c>
      <c r="G29" s="147" t="s">
        <v>27</v>
      </c>
      <c r="H29" s="148" t="s">
        <v>27</v>
      </c>
      <c r="I29" s="148">
        <v>1.065573811531067</v>
      </c>
      <c r="J29" s="219"/>
      <c r="K29" s="219"/>
    </row>
    <row r="30" spans="1:11" ht="12">
      <c r="A30" s="145" t="s">
        <v>61</v>
      </c>
      <c r="B30" s="146">
        <v>0</v>
      </c>
      <c r="C30" s="146">
        <v>14</v>
      </c>
      <c r="D30" s="147" t="s">
        <v>27</v>
      </c>
      <c r="E30" s="146">
        <v>0</v>
      </c>
      <c r="F30" s="146">
        <v>34</v>
      </c>
      <c r="G30" s="147" t="s">
        <v>27</v>
      </c>
      <c r="H30" s="148" t="s">
        <v>27</v>
      </c>
      <c r="I30" s="148">
        <v>2.4285714626312256</v>
      </c>
      <c r="J30" s="219"/>
      <c r="K30" s="219"/>
    </row>
    <row r="31" spans="1:11" ht="12">
      <c r="A31" s="145" t="s">
        <v>62</v>
      </c>
      <c r="B31" s="146">
        <v>45</v>
      </c>
      <c r="C31" s="146">
        <v>65</v>
      </c>
      <c r="D31" s="147">
        <v>44.44444274902344</v>
      </c>
      <c r="E31" s="146">
        <v>225</v>
      </c>
      <c r="F31" s="146">
        <v>320</v>
      </c>
      <c r="G31" s="147">
        <v>42.22222137451172</v>
      </c>
      <c r="H31" s="148">
        <v>5</v>
      </c>
      <c r="I31" s="148">
        <v>4.92307710647583</v>
      </c>
      <c r="J31" s="219"/>
      <c r="K31" s="219"/>
    </row>
    <row r="32" spans="1:11" ht="12">
      <c r="A32" s="145" t="s">
        <v>63</v>
      </c>
      <c r="B32" s="146">
        <v>9</v>
      </c>
      <c r="C32" s="146">
        <v>20</v>
      </c>
      <c r="D32" s="147">
        <v>122.22222137451172</v>
      </c>
      <c r="E32" s="146">
        <v>145</v>
      </c>
      <c r="F32" s="146">
        <v>56</v>
      </c>
      <c r="G32" s="147">
        <v>-61.379310607910156</v>
      </c>
      <c r="H32" s="148">
        <v>16.11111068725586</v>
      </c>
      <c r="I32" s="148">
        <v>2.799999952316284</v>
      </c>
      <c r="J32" s="219"/>
      <c r="K32" s="219"/>
    </row>
    <row r="33" spans="1:11" ht="12">
      <c r="A33" s="145" t="s">
        <v>64</v>
      </c>
      <c r="B33" s="146">
        <v>58</v>
      </c>
      <c r="C33" s="146">
        <v>26</v>
      </c>
      <c r="D33" s="147">
        <v>-55.17241287231445</v>
      </c>
      <c r="E33" s="146">
        <v>65</v>
      </c>
      <c r="F33" s="146">
        <v>97</v>
      </c>
      <c r="G33" s="147">
        <v>49.230770111083984</v>
      </c>
      <c r="H33" s="148">
        <v>1.1206896305084229</v>
      </c>
      <c r="I33" s="148">
        <v>3.730769157409668</v>
      </c>
      <c r="J33" s="219"/>
      <c r="K33" s="219"/>
    </row>
    <row r="34" spans="1:11" ht="12">
      <c r="A34" s="141" t="s">
        <v>65</v>
      </c>
      <c r="B34" s="142">
        <v>249</v>
      </c>
      <c r="C34" s="142">
        <v>158</v>
      </c>
      <c r="D34" s="143">
        <v>-36.54618453979492</v>
      </c>
      <c r="E34" s="142">
        <v>986</v>
      </c>
      <c r="F34" s="142">
        <v>875</v>
      </c>
      <c r="G34" s="143">
        <v>-11.257606506347656</v>
      </c>
      <c r="H34" s="144">
        <v>3.959839357429719</v>
      </c>
      <c r="I34" s="144">
        <v>5.537974683544304</v>
      </c>
      <c r="J34" s="219"/>
      <c r="K34" s="219"/>
    </row>
    <row r="35" spans="1:11" ht="12">
      <c r="A35" s="145" t="s">
        <v>67</v>
      </c>
      <c r="B35" s="146">
        <v>11</v>
      </c>
      <c r="C35" s="146">
        <v>0</v>
      </c>
      <c r="D35" s="147">
        <v>-100</v>
      </c>
      <c r="E35" s="146">
        <v>65</v>
      </c>
      <c r="F35" s="146">
        <v>0</v>
      </c>
      <c r="G35" s="147">
        <v>-100</v>
      </c>
      <c r="H35" s="148">
        <v>5.909090995788574</v>
      </c>
      <c r="I35" s="148" t="s">
        <v>27</v>
      </c>
      <c r="J35" s="219"/>
      <c r="K35" s="219"/>
    </row>
    <row r="36" spans="1:11" ht="12">
      <c r="A36" s="145" t="s">
        <v>68</v>
      </c>
      <c r="B36" s="146">
        <v>99</v>
      </c>
      <c r="C36" s="146">
        <v>63</v>
      </c>
      <c r="D36" s="147">
        <v>-36.3636360168457</v>
      </c>
      <c r="E36" s="146">
        <v>606</v>
      </c>
      <c r="F36" s="146">
        <v>549</v>
      </c>
      <c r="G36" s="147">
        <v>-9.405941009521484</v>
      </c>
      <c r="H36" s="148">
        <v>6.121212005615234</v>
      </c>
      <c r="I36" s="148">
        <v>8.714285850524902</v>
      </c>
      <c r="J36" s="219"/>
      <c r="K36" s="219"/>
    </row>
    <row r="37" spans="1:11" ht="12">
      <c r="A37" s="145" t="s">
        <v>69</v>
      </c>
      <c r="B37" s="146">
        <v>102</v>
      </c>
      <c r="C37" s="146">
        <v>21</v>
      </c>
      <c r="D37" s="147">
        <v>-79.4117660522461</v>
      </c>
      <c r="E37" s="146">
        <v>216</v>
      </c>
      <c r="F37" s="146">
        <v>31</v>
      </c>
      <c r="G37" s="147">
        <v>-85.64814758300781</v>
      </c>
      <c r="H37" s="148">
        <v>2.117647171020508</v>
      </c>
      <c r="I37" s="148">
        <v>1.476190447807312</v>
      </c>
      <c r="J37" s="219"/>
      <c r="K37" s="219"/>
    </row>
    <row r="38" spans="1:11" ht="12">
      <c r="A38" s="145" t="s">
        <v>70</v>
      </c>
      <c r="B38" s="146">
        <v>14</v>
      </c>
      <c r="C38" s="146">
        <v>32</v>
      </c>
      <c r="D38" s="147">
        <v>128.57142639160156</v>
      </c>
      <c r="E38" s="146">
        <v>68</v>
      </c>
      <c r="F38" s="146">
        <v>194</v>
      </c>
      <c r="G38" s="147">
        <v>185.2941131591797</v>
      </c>
      <c r="H38" s="148">
        <v>4.857142925262451</v>
      </c>
      <c r="I38" s="148">
        <v>6.0625</v>
      </c>
      <c r="J38" s="219"/>
      <c r="K38" s="219"/>
    </row>
    <row r="39" spans="1:11" ht="12">
      <c r="A39" s="145" t="s">
        <v>71</v>
      </c>
      <c r="B39" s="146">
        <v>2</v>
      </c>
      <c r="C39" s="146">
        <v>11</v>
      </c>
      <c r="D39" s="147">
        <v>450</v>
      </c>
      <c r="E39" s="146">
        <v>2</v>
      </c>
      <c r="F39" s="146">
        <v>12</v>
      </c>
      <c r="G39" s="147">
        <v>500</v>
      </c>
      <c r="H39" s="148">
        <v>1</v>
      </c>
      <c r="I39" s="148">
        <v>1.0909091234207153</v>
      </c>
      <c r="J39" s="219"/>
      <c r="K39" s="219"/>
    </row>
    <row r="40" spans="1:11" ht="12">
      <c r="A40" s="145" t="s">
        <v>72</v>
      </c>
      <c r="B40" s="146">
        <v>4</v>
      </c>
      <c r="C40" s="146">
        <v>6</v>
      </c>
      <c r="D40" s="147">
        <v>50</v>
      </c>
      <c r="E40" s="146">
        <v>4</v>
      </c>
      <c r="F40" s="146">
        <v>8</v>
      </c>
      <c r="G40" s="147">
        <v>100</v>
      </c>
      <c r="H40" s="148">
        <v>1</v>
      </c>
      <c r="I40" s="148">
        <v>1.3333333730697632</v>
      </c>
      <c r="J40" s="219"/>
      <c r="K40" s="219"/>
    </row>
    <row r="41" spans="1:11" ht="12">
      <c r="A41" s="145" t="s">
        <v>73</v>
      </c>
      <c r="B41" s="146">
        <v>17</v>
      </c>
      <c r="C41" s="146">
        <v>25</v>
      </c>
      <c r="D41" s="147">
        <v>47.05882263183594</v>
      </c>
      <c r="E41" s="146">
        <v>25</v>
      </c>
      <c r="F41" s="146">
        <v>81</v>
      </c>
      <c r="G41" s="147">
        <v>224</v>
      </c>
      <c r="H41" s="148">
        <v>1.470588207244873</v>
      </c>
      <c r="I41" s="148">
        <v>3.240000009536743</v>
      </c>
      <c r="J41" s="219"/>
      <c r="K41" s="219"/>
    </row>
    <row r="42" spans="1:11" s="134" customFormat="1" ht="12">
      <c r="A42" s="141" t="s">
        <v>74</v>
      </c>
      <c r="B42" s="142">
        <v>178</v>
      </c>
      <c r="C42" s="142">
        <v>1236</v>
      </c>
      <c r="D42" s="143">
        <v>594.3820190429688</v>
      </c>
      <c r="E42" s="142">
        <v>344</v>
      </c>
      <c r="F42" s="142">
        <v>1648</v>
      </c>
      <c r="G42" s="143">
        <v>379.06976318359375</v>
      </c>
      <c r="H42" s="144">
        <v>1.9325842696629214</v>
      </c>
      <c r="I42" s="144">
        <v>1.3333333333333333</v>
      </c>
      <c r="J42" s="219"/>
      <c r="K42" s="219"/>
    </row>
    <row r="43" spans="1:11" s="134" customFormat="1" ht="12">
      <c r="A43" s="145" t="s">
        <v>75</v>
      </c>
      <c r="B43" s="146">
        <v>2</v>
      </c>
      <c r="C43" s="146">
        <v>19</v>
      </c>
      <c r="D43" s="147">
        <v>850</v>
      </c>
      <c r="E43" s="146">
        <v>5</v>
      </c>
      <c r="F43" s="146">
        <v>32</v>
      </c>
      <c r="G43" s="147">
        <v>540</v>
      </c>
      <c r="H43" s="148">
        <v>2.5</v>
      </c>
      <c r="I43" s="148">
        <v>1.6842105388641357</v>
      </c>
      <c r="J43" s="219"/>
      <c r="K43" s="219"/>
    </row>
    <row r="44" spans="1:11" ht="12">
      <c r="A44" s="145" t="s">
        <v>76</v>
      </c>
      <c r="B44" s="146">
        <v>11</v>
      </c>
      <c r="C44" s="146">
        <v>96</v>
      </c>
      <c r="D44" s="147">
        <v>772.727294921875</v>
      </c>
      <c r="E44" s="146">
        <v>34</v>
      </c>
      <c r="F44" s="146">
        <v>231</v>
      </c>
      <c r="G44" s="147">
        <v>579.4117431640625</v>
      </c>
      <c r="H44" s="148">
        <v>3.090909004211426</v>
      </c>
      <c r="I44" s="148">
        <v>2.40625</v>
      </c>
      <c r="J44" s="219"/>
      <c r="K44" s="219"/>
    </row>
    <row r="45" spans="1:11" ht="12">
      <c r="A45" s="145" t="s">
        <v>77</v>
      </c>
      <c r="B45" s="146">
        <v>0</v>
      </c>
      <c r="C45" s="146">
        <v>4</v>
      </c>
      <c r="D45" s="147" t="s">
        <v>27</v>
      </c>
      <c r="E45" s="146">
        <v>0</v>
      </c>
      <c r="F45" s="146">
        <v>19</v>
      </c>
      <c r="G45" s="147" t="s">
        <v>27</v>
      </c>
      <c r="H45" s="148" t="s">
        <v>27</v>
      </c>
      <c r="I45" s="148">
        <v>4.75</v>
      </c>
      <c r="J45" s="219"/>
      <c r="K45" s="219"/>
    </row>
    <row r="46" spans="1:11" ht="12">
      <c r="A46" s="145" t="s">
        <v>78</v>
      </c>
      <c r="B46" s="146">
        <v>3</v>
      </c>
      <c r="C46" s="146">
        <v>5</v>
      </c>
      <c r="D46" s="147">
        <v>66.66666412353516</v>
      </c>
      <c r="E46" s="146">
        <v>3</v>
      </c>
      <c r="F46" s="146">
        <v>9</v>
      </c>
      <c r="G46" s="147">
        <v>200</v>
      </c>
      <c r="H46" s="148">
        <v>1</v>
      </c>
      <c r="I46" s="148">
        <v>1.7999999523162842</v>
      </c>
      <c r="J46" s="219"/>
      <c r="K46" s="219"/>
    </row>
    <row r="47" spans="1:11" ht="12">
      <c r="A47" s="145" t="s">
        <v>79</v>
      </c>
      <c r="B47" s="146">
        <v>7</v>
      </c>
      <c r="C47" s="146">
        <v>0</v>
      </c>
      <c r="D47" s="147">
        <v>-100</v>
      </c>
      <c r="E47" s="146">
        <v>17</v>
      </c>
      <c r="F47" s="146">
        <v>0</v>
      </c>
      <c r="G47" s="147">
        <v>-100</v>
      </c>
      <c r="H47" s="148">
        <v>2.4285714626312256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2</v>
      </c>
      <c r="D48" s="147" t="s">
        <v>27</v>
      </c>
      <c r="E48" s="146">
        <v>0</v>
      </c>
      <c r="F48" s="146">
        <v>30</v>
      </c>
      <c r="G48" s="147" t="s">
        <v>27</v>
      </c>
      <c r="H48" s="148" t="s">
        <v>27</v>
      </c>
      <c r="I48" s="148">
        <v>15</v>
      </c>
      <c r="J48" s="219"/>
      <c r="K48" s="219"/>
    </row>
    <row r="49" spans="1:11" ht="12">
      <c r="A49" s="145" t="s">
        <v>81</v>
      </c>
      <c r="B49" s="146">
        <v>1</v>
      </c>
      <c r="C49" s="146">
        <v>7</v>
      </c>
      <c r="D49" s="147">
        <v>600</v>
      </c>
      <c r="E49" s="146">
        <v>1</v>
      </c>
      <c r="F49" s="146">
        <v>7</v>
      </c>
      <c r="G49" s="147">
        <v>600</v>
      </c>
      <c r="H49" s="148">
        <v>1</v>
      </c>
      <c r="I49" s="148">
        <v>1</v>
      </c>
      <c r="J49" s="219"/>
      <c r="K49" s="219"/>
    </row>
    <row r="50" spans="1:11" ht="12">
      <c r="A50" s="145" t="s">
        <v>82</v>
      </c>
      <c r="B50" s="146">
        <v>1</v>
      </c>
      <c r="C50" s="146">
        <v>7</v>
      </c>
      <c r="D50" s="147">
        <v>600</v>
      </c>
      <c r="E50" s="146">
        <v>4</v>
      </c>
      <c r="F50" s="146">
        <v>13</v>
      </c>
      <c r="G50" s="147">
        <v>225</v>
      </c>
      <c r="H50" s="148">
        <v>4</v>
      </c>
      <c r="I50" s="148">
        <v>1.8571428060531616</v>
      </c>
      <c r="J50" s="219"/>
      <c r="K50" s="219"/>
    </row>
    <row r="51" spans="1:11" ht="12">
      <c r="A51" s="145" t="s">
        <v>83</v>
      </c>
      <c r="B51" s="146">
        <v>70</v>
      </c>
      <c r="C51" s="146">
        <v>161</v>
      </c>
      <c r="D51" s="147">
        <v>130</v>
      </c>
      <c r="E51" s="146">
        <v>121</v>
      </c>
      <c r="F51" s="146">
        <v>177</v>
      </c>
      <c r="G51" s="147">
        <v>46.28099060058594</v>
      </c>
      <c r="H51" s="148">
        <v>1.7285714149475098</v>
      </c>
      <c r="I51" s="148">
        <v>1.0993788242340088</v>
      </c>
      <c r="J51" s="219"/>
      <c r="K51" s="219"/>
    </row>
    <row r="52" spans="1:11" ht="12">
      <c r="A52" s="145" t="s">
        <v>84</v>
      </c>
      <c r="B52" s="146">
        <v>0</v>
      </c>
      <c r="C52" s="146">
        <v>3</v>
      </c>
      <c r="D52" s="147" t="s">
        <v>27</v>
      </c>
      <c r="E52" s="146">
        <v>0</v>
      </c>
      <c r="F52" s="146">
        <v>3</v>
      </c>
      <c r="G52" s="147" t="s">
        <v>27</v>
      </c>
      <c r="H52" s="148" t="s">
        <v>27</v>
      </c>
      <c r="I52" s="148">
        <v>1</v>
      </c>
      <c r="J52" s="219"/>
      <c r="K52" s="219"/>
    </row>
    <row r="53" spans="1:11" ht="12">
      <c r="A53" s="145" t="s">
        <v>85</v>
      </c>
      <c r="B53" s="146">
        <v>30</v>
      </c>
      <c r="C53" s="146">
        <v>177</v>
      </c>
      <c r="D53" s="147">
        <v>490</v>
      </c>
      <c r="E53" s="146">
        <v>30</v>
      </c>
      <c r="F53" s="146">
        <v>177</v>
      </c>
      <c r="G53" s="147">
        <v>490</v>
      </c>
      <c r="H53" s="148">
        <v>1</v>
      </c>
      <c r="I53" s="148">
        <v>1</v>
      </c>
      <c r="J53" s="219"/>
      <c r="K53" s="219"/>
    </row>
    <row r="54" spans="1:11" ht="12">
      <c r="A54" s="145" t="s">
        <v>86</v>
      </c>
      <c r="B54" s="146">
        <v>1</v>
      </c>
      <c r="C54" s="146">
        <v>26</v>
      </c>
      <c r="D54" s="147">
        <v>2500</v>
      </c>
      <c r="E54" s="146">
        <v>3</v>
      </c>
      <c r="F54" s="146">
        <v>40</v>
      </c>
      <c r="G54" s="147">
        <v>1233.3333740234375</v>
      </c>
      <c r="H54" s="148">
        <v>3</v>
      </c>
      <c r="I54" s="148">
        <v>1.5384615659713745</v>
      </c>
      <c r="J54" s="219"/>
      <c r="K54" s="219"/>
    </row>
    <row r="55" spans="1:11" ht="12">
      <c r="A55" s="145" t="s">
        <v>87</v>
      </c>
      <c r="B55" s="146">
        <v>6</v>
      </c>
      <c r="C55" s="146">
        <v>33</v>
      </c>
      <c r="D55" s="147">
        <v>450</v>
      </c>
      <c r="E55" s="146">
        <v>8</v>
      </c>
      <c r="F55" s="146">
        <v>125</v>
      </c>
      <c r="G55" s="147">
        <v>1462.5</v>
      </c>
      <c r="H55" s="148">
        <v>1.3333333730697632</v>
      </c>
      <c r="I55" s="148">
        <v>3.7878787517547607</v>
      </c>
      <c r="J55" s="219"/>
      <c r="K55" s="219"/>
    </row>
    <row r="56" spans="1:11" ht="12">
      <c r="A56" s="145" t="s">
        <v>88</v>
      </c>
      <c r="B56" s="146">
        <v>6</v>
      </c>
      <c r="C56" s="146">
        <v>7</v>
      </c>
      <c r="D56" s="147">
        <v>16.66666603088379</v>
      </c>
      <c r="E56" s="146">
        <v>31</v>
      </c>
      <c r="F56" s="146">
        <v>18</v>
      </c>
      <c r="G56" s="147">
        <v>-41.935482025146484</v>
      </c>
      <c r="H56" s="148">
        <v>5.166666507720947</v>
      </c>
      <c r="I56" s="148">
        <v>2.5714285373687744</v>
      </c>
      <c r="J56" s="219"/>
      <c r="K56" s="219"/>
    </row>
    <row r="57" spans="1:11" ht="12">
      <c r="A57" s="145" t="s">
        <v>89</v>
      </c>
      <c r="B57" s="146">
        <v>21</v>
      </c>
      <c r="C57" s="146">
        <v>648</v>
      </c>
      <c r="D57" s="147">
        <v>2985.71435546875</v>
      </c>
      <c r="E57" s="146">
        <v>29</v>
      </c>
      <c r="F57" s="146">
        <v>668</v>
      </c>
      <c r="G57" s="147">
        <v>2203.4482421875</v>
      </c>
      <c r="H57" s="148">
        <v>1.3809523582458496</v>
      </c>
      <c r="I57" s="148">
        <v>1.0308642387390137</v>
      </c>
      <c r="J57" s="219"/>
      <c r="K57" s="219"/>
    </row>
    <row r="58" spans="1:11" ht="12">
      <c r="A58" s="145" t="s">
        <v>90</v>
      </c>
      <c r="B58" s="146">
        <v>3</v>
      </c>
      <c r="C58" s="146">
        <v>0</v>
      </c>
      <c r="D58" s="147">
        <v>-100</v>
      </c>
      <c r="E58" s="146">
        <v>11</v>
      </c>
      <c r="F58" s="146">
        <v>0</v>
      </c>
      <c r="G58" s="147">
        <v>-100</v>
      </c>
      <c r="H58" s="148">
        <v>3.6666667461395264</v>
      </c>
      <c r="I58" s="148" t="s">
        <v>27</v>
      </c>
      <c r="J58" s="219"/>
      <c r="K58" s="219"/>
    </row>
    <row r="59" spans="1:11" ht="12">
      <c r="A59" s="145" t="s">
        <v>91</v>
      </c>
      <c r="B59" s="146">
        <v>7</v>
      </c>
      <c r="C59" s="146">
        <v>11</v>
      </c>
      <c r="D59" s="147">
        <v>57.14285659790039</v>
      </c>
      <c r="E59" s="146">
        <v>19</v>
      </c>
      <c r="F59" s="146">
        <v>17</v>
      </c>
      <c r="G59" s="147">
        <v>-10.526315689086914</v>
      </c>
      <c r="H59" s="148">
        <v>2.7142856121063232</v>
      </c>
      <c r="I59" s="148">
        <v>1.545454502105713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2</v>
      </c>
      <c r="D61" s="147" t="s">
        <v>27</v>
      </c>
      <c r="E61" s="146">
        <v>0</v>
      </c>
      <c r="F61" s="146">
        <v>2</v>
      </c>
      <c r="G61" s="147" t="s">
        <v>27</v>
      </c>
      <c r="H61" s="148" t="s">
        <v>27</v>
      </c>
      <c r="I61" s="148">
        <v>1</v>
      </c>
      <c r="J61" s="219"/>
      <c r="K61" s="219"/>
    </row>
    <row r="62" spans="1:11" ht="12">
      <c r="A62" s="145" t="s">
        <v>94</v>
      </c>
      <c r="B62" s="146">
        <v>6</v>
      </c>
      <c r="C62" s="146">
        <v>18</v>
      </c>
      <c r="D62" s="147">
        <v>200</v>
      </c>
      <c r="E62" s="146">
        <v>21</v>
      </c>
      <c r="F62" s="146">
        <v>68</v>
      </c>
      <c r="G62" s="147">
        <v>223.8095245361328</v>
      </c>
      <c r="H62" s="148">
        <v>3.5</v>
      </c>
      <c r="I62" s="148">
        <v>3.777777671813965</v>
      </c>
      <c r="J62" s="219"/>
      <c r="K62" s="219"/>
    </row>
    <row r="63" spans="1:11" ht="12">
      <c r="A63" s="145" t="s">
        <v>95</v>
      </c>
      <c r="B63" s="146">
        <v>3</v>
      </c>
      <c r="C63" s="146">
        <v>10</v>
      </c>
      <c r="D63" s="147">
        <v>233.3333282470703</v>
      </c>
      <c r="E63" s="146">
        <v>7</v>
      </c>
      <c r="F63" s="146">
        <v>12</v>
      </c>
      <c r="G63" s="147">
        <v>71.42857360839844</v>
      </c>
      <c r="H63" s="148">
        <v>2.3333332538604736</v>
      </c>
      <c r="I63" s="148">
        <v>1.2000000476837158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1737</v>
      </c>
      <c r="C66" s="142">
        <v>3880</v>
      </c>
      <c r="D66" s="143">
        <v>123.3736343383789</v>
      </c>
      <c r="E66" s="142">
        <v>10473</v>
      </c>
      <c r="F66" s="142">
        <v>13865</v>
      </c>
      <c r="G66" s="143">
        <v>32.38804626464844</v>
      </c>
      <c r="H66" s="144">
        <v>6.029360771179199</v>
      </c>
      <c r="I66" s="144">
        <v>3.573453664779663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210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498</v>
      </c>
      <c r="C6" s="142">
        <v>549</v>
      </c>
      <c r="D6" s="143">
        <v>10.24096393585205</v>
      </c>
      <c r="E6" s="142">
        <v>2965</v>
      </c>
      <c r="F6" s="142">
        <v>3063</v>
      </c>
      <c r="G6" s="143">
        <v>3.305227756500244</v>
      </c>
      <c r="H6" s="144">
        <v>5.953815261044177</v>
      </c>
      <c r="I6" s="144">
        <v>5.579234972677596</v>
      </c>
      <c r="J6" s="219"/>
      <c r="K6" s="219"/>
    </row>
    <row r="7" spans="1:11" ht="12">
      <c r="A7" s="145" t="s">
        <v>39</v>
      </c>
      <c r="B7" s="146">
        <v>2</v>
      </c>
      <c r="C7" s="146">
        <v>0</v>
      </c>
      <c r="D7" s="147">
        <v>-100</v>
      </c>
      <c r="E7" s="146">
        <v>2</v>
      </c>
      <c r="F7" s="146">
        <v>0</v>
      </c>
      <c r="G7" s="147">
        <v>-100</v>
      </c>
      <c r="H7" s="148">
        <v>1</v>
      </c>
      <c r="I7" s="148" t="s">
        <v>27</v>
      </c>
      <c r="J7" s="219"/>
      <c r="K7" s="219"/>
    </row>
    <row r="8" spans="1:11" ht="12">
      <c r="A8" s="145" t="s">
        <v>40</v>
      </c>
      <c r="B8" s="146">
        <v>55</v>
      </c>
      <c r="C8" s="146">
        <v>77</v>
      </c>
      <c r="D8" s="147">
        <v>40</v>
      </c>
      <c r="E8" s="146">
        <v>259</v>
      </c>
      <c r="F8" s="146">
        <v>403</v>
      </c>
      <c r="G8" s="147">
        <v>55.59845733642578</v>
      </c>
      <c r="H8" s="148">
        <v>4.709090709686279</v>
      </c>
      <c r="I8" s="148">
        <v>5.233766078948975</v>
      </c>
      <c r="J8" s="219"/>
      <c r="K8" s="219"/>
    </row>
    <row r="9" spans="1:11" ht="12">
      <c r="A9" s="145" t="s">
        <v>41</v>
      </c>
      <c r="B9" s="146">
        <v>0</v>
      </c>
      <c r="C9" s="146">
        <v>0</v>
      </c>
      <c r="D9" s="147" t="s">
        <v>27</v>
      </c>
      <c r="E9" s="146">
        <v>0</v>
      </c>
      <c r="F9" s="146">
        <v>0</v>
      </c>
      <c r="G9" s="147" t="s">
        <v>27</v>
      </c>
      <c r="H9" s="148" t="s">
        <v>27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0</v>
      </c>
      <c r="D11" s="147" t="s">
        <v>27</v>
      </c>
      <c r="E11" s="146">
        <v>0</v>
      </c>
      <c r="F11" s="146">
        <v>0</v>
      </c>
      <c r="G11" s="147" t="s">
        <v>27</v>
      </c>
      <c r="H11" s="148" t="s">
        <v>27</v>
      </c>
      <c r="I11" s="148" t="s">
        <v>27</v>
      </c>
      <c r="J11" s="219"/>
      <c r="K11" s="219"/>
    </row>
    <row r="12" spans="1:11" ht="12">
      <c r="A12" s="145" t="s">
        <v>43</v>
      </c>
      <c r="B12" s="146">
        <v>27</v>
      </c>
      <c r="C12" s="146">
        <v>15</v>
      </c>
      <c r="D12" s="147">
        <v>-44.44444274902344</v>
      </c>
      <c r="E12" s="146">
        <v>123</v>
      </c>
      <c r="F12" s="146">
        <v>57</v>
      </c>
      <c r="G12" s="147">
        <v>-53.65853500366211</v>
      </c>
      <c r="H12" s="148">
        <v>4.55555534362793</v>
      </c>
      <c r="I12" s="148">
        <v>3.799999952316284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0</v>
      </c>
      <c r="C14" s="146">
        <v>3</v>
      </c>
      <c r="D14" s="147" t="s">
        <v>27</v>
      </c>
      <c r="E14" s="146">
        <v>0</v>
      </c>
      <c r="F14" s="146">
        <v>9</v>
      </c>
      <c r="G14" s="147" t="s">
        <v>27</v>
      </c>
      <c r="H14" s="148" t="s">
        <v>27</v>
      </c>
      <c r="I14" s="148">
        <v>3</v>
      </c>
      <c r="J14" s="219"/>
      <c r="K14" s="219"/>
    </row>
    <row r="15" spans="1:11" ht="12">
      <c r="A15" s="145" t="s">
        <v>46</v>
      </c>
      <c r="B15" s="146">
        <v>47</v>
      </c>
      <c r="C15" s="146">
        <v>51</v>
      </c>
      <c r="D15" s="147">
        <v>8.510638236999512</v>
      </c>
      <c r="E15" s="146">
        <v>161</v>
      </c>
      <c r="F15" s="146">
        <v>236</v>
      </c>
      <c r="G15" s="147">
        <v>46.5838508605957</v>
      </c>
      <c r="H15" s="148">
        <v>3.4255318641662598</v>
      </c>
      <c r="I15" s="148">
        <v>4.627450942993164</v>
      </c>
      <c r="J15" s="219"/>
      <c r="K15" s="219"/>
    </row>
    <row r="16" spans="1:11" ht="12">
      <c r="A16" s="145" t="s">
        <v>47</v>
      </c>
      <c r="B16" s="146">
        <v>168</v>
      </c>
      <c r="C16" s="146">
        <v>210</v>
      </c>
      <c r="D16" s="147">
        <v>25</v>
      </c>
      <c r="E16" s="146">
        <v>1306</v>
      </c>
      <c r="F16" s="146">
        <v>1292</v>
      </c>
      <c r="G16" s="147">
        <v>-1.0719754695892334</v>
      </c>
      <c r="H16" s="148">
        <v>7.773809432983398</v>
      </c>
      <c r="I16" s="148">
        <v>6.15238094329834</v>
      </c>
      <c r="J16" s="219"/>
      <c r="K16" s="219"/>
    </row>
    <row r="17" spans="1:11" ht="12">
      <c r="A17" s="145" t="s">
        <v>48</v>
      </c>
      <c r="B17" s="146">
        <v>0</v>
      </c>
      <c r="C17" s="146">
        <v>1</v>
      </c>
      <c r="D17" s="147" t="s">
        <v>27</v>
      </c>
      <c r="E17" s="146">
        <v>0</v>
      </c>
      <c r="F17" s="146">
        <v>1</v>
      </c>
      <c r="G17" s="147" t="s">
        <v>27</v>
      </c>
      <c r="H17" s="148" t="s">
        <v>27</v>
      </c>
      <c r="I17" s="148">
        <v>1</v>
      </c>
      <c r="J17" s="219"/>
      <c r="K17" s="219"/>
    </row>
    <row r="18" spans="1:11" ht="12">
      <c r="A18" s="145" t="s">
        <v>49</v>
      </c>
      <c r="B18" s="146">
        <v>1</v>
      </c>
      <c r="C18" s="146">
        <v>7</v>
      </c>
      <c r="D18" s="147">
        <v>600</v>
      </c>
      <c r="E18" s="146">
        <v>1</v>
      </c>
      <c r="F18" s="146">
        <v>41</v>
      </c>
      <c r="G18" s="147">
        <v>4000</v>
      </c>
      <c r="H18" s="148">
        <v>1</v>
      </c>
      <c r="I18" s="148">
        <v>5.857142925262451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5</v>
      </c>
      <c r="C20" s="146">
        <v>0</v>
      </c>
      <c r="D20" s="147">
        <v>-100</v>
      </c>
      <c r="E20" s="146">
        <v>16</v>
      </c>
      <c r="F20" s="146">
        <v>0</v>
      </c>
      <c r="G20" s="147">
        <v>-100</v>
      </c>
      <c r="H20" s="148">
        <v>3.200000047683716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150</v>
      </c>
      <c r="C23" s="146">
        <v>111</v>
      </c>
      <c r="D23" s="147">
        <v>-26</v>
      </c>
      <c r="E23" s="146">
        <v>941</v>
      </c>
      <c r="F23" s="146">
        <v>682</v>
      </c>
      <c r="G23" s="147">
        <v>-27.523910522460938</v>
      </c>
      <c r="H23" s="148">
        <v>6.273333549499512</v>
      </c>
      <c r="I23" s="148">
        <v>6.144144058227539</v>
      </c>
      <c r="J23" s="219"/>
      <c r="K23" s="219"/>
    </row>
    <row r="24" spans="1:11" ht="12">
      <c r="A24" s="145" t="s">
        <v>55</v>
      </c>
      <c r="B24" s="146">
        <v>5</v>
      </c>
      <c r="C24" s="146">
        <v>12</v>
      </c>
      <c r="D24" s="147">
        <v>140</v>
      </c>
      <c r="E24" s="146">
        <v>18</v>
      </c>
      <c r="F24" s="146">
        <v>113</v>
      </c>
      <c r="G24" s="147">
        <v>527.7777709960938</v>
      </c>
      <c r="H24" s="148">
        <v>3.5999999046325684</v>
      </c>
      <c r="I24" s="148">
        <v>9.416666984558105</v>
      </c>
      <c r="J24" s="219"/>
      <c r="K24" s="219"/>
    </row>
    <row r="25" spans="1:11" ht="12">
      <c r="A25" s="145" t="s">
        <v>56</v>
      </c>
      <c r="B25" s="146">
        <v>0</v>
      </c>
      <c r="C25" s="146">
        <v>0</v>
      </c>
      <c r="D25" s="147" t="s">
        <v>27</v>
      </c>
      <c r="E25" s="146">
        <v>0</v>
      </c>
      <c r="F25" s="146">
        <v>0</v>
      </c>
      <c r="G25" s="147" t="s">
        <v>27</v>
      </c>
      <c r="H25" s="148" t="s">
        <v>27</v>
      </c>
      <c r="I25" s="148" t="s">
        <v>27</v>
      </c>
      <c r="J25" s="219"/>
      <c r="K25" s="219"/>
    </row>
    <row r="26" spans="1:11" ht="12">
      <c r="A26" s="145" t="s">
        <v>57</v>
      </c>
      <c r="B26" s="146">
        <v>29</v>
      </c>
      <c r="C26" s="146">
        <v>31</v>
      </c>
      <c r="D26" s="147">
        <v>6.896551609039307</v>
      </c>
      <c r="E26" s="146">
        <v>112</v>
      </c>
      <c r="F26" s="146">
        <v>128</v>
      </c>
      <c r="G26" s="147">
        <v>14.285714149475098</v>
      </c>
      <c r="H26" s="148">
        <v>3.8620688915252686</v>
      </c>
      <c r="I26" s="148">
        <v>4.129032135009766</v>
      </c>
      <c r="J26" s="219"/>
      <c r="K26" s="219"/>
    </row>
    <row r="27" spans="1:11" ht="12">
      <c r="A27" s="145" t="s">
        <v>58</v>
      </c>
      <c r="B27" s="146">
        <v>0</v>
      </c>
      <c r="C27" s="146">
        <v>0</v>
      </c>
      <c r="D27" s="147" t="s">
        <v>27</v>
      </c>
      <c r="E27" s="146">
        <v>0</v>
      </c>
      <c r="F27" s="146">
        <v>0</v>
      </c>
      <c r="G27" s="147" t="s">
        <v>27</v>
      </c>
      <c r="H27" s="148" t="s">
        <v>27</v>
      </c>
      <c r="I27" s="148" t="s">
        <v>27</v>
      </c>
      <c r="J27" s="219"/>
      <c r="K27" s="219"/>
    </row>
    <row r="28" spans="1:11" ht="12">
      <c r="A28" s="145" t="s">
        <v>59</v>
      </c>
      <c r="B28" s="146">
        <v>3</v>
      </c>
      <c r="C28" s="146">
        <v>0</v>
      </c>
      <c r="D28" s="147">
        <v>-100</v>
      </c>
      <c r="E28" s="146">
        <v>3</v>
      </c>
      <c r="F28" s="146">
        <v>0</v>
      </c>
      <c r="G28" s="147">
        <v>-100</v>
      </c>
      <c r="H28" s="148">
        <v>1</v>
      </c>
      <c r="I28" s="148" t="s">
        <v>27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0</v>
      </c>
      <c r="C30" s="146">
        <v>0</v>
      </c>
      <c r="D30" s="147" t="s">
        <v>27</v>
      </c>
      <c r="E30" s="146">
        <v>0</v>
      </c>
      <c r="F30" s="146">
        <v>0</v>
      </c>
      <c r="G30" s="147" t="s">
        <v>27</v>
      </c>
      <c r="H30" s="148" t="s">
        <v>27</v>
      </c>
      <c r="I30" s="148" t="s">
        <v>27</v>
      </c>
      <c r="J30" s="219"/>
      <c r="K30" s="219"/>
    </row>
    <row r="31" spans="1:11" ht="12">
      <c r="A31" s="145" t="s">
        <v>62</v>
      </c>
      <c r="B31" s="146">
        <v>0</v>
      </c>
      <c r="C31" s="146">
        <v>15</v>
      </c>
      <c r="D31" s="147" t="s">
        <v>27</v>
      </c>
      <c r="E31" s="146">
        <v>0</v>
      </c>
      <c r="F31" s="146">
        <v>57</v>
      </c>
      <c r="G31" s="147" t="s">
        <v>27</v>
      </c>
      <c r="H31" s="148" t="s">
        <v>27</v>
      </c>
      <c r="I31" s="148">
        <v>3.799999952316284</v>
      </c>
      <c r="J31" s="219"/>
      <c r="K31" s="219"/>
    </row>
    <row r="32" spans="1:11" ht="12">
      <c r="A32" s="145" t="s">
        <v>63</v>
      </c>
      <c r="B32" s="146">
        <v>5</v>
      </c>
      <c r="C32" s="146">
        <v>13</v>
      </c>
      <c r="D32" s="147">
        <v>160</v>
      </c>
      <c r="E32" s="146">
        <v>22</v>
      </c>
      <c r="F32" s="146">
        <v>33</v>
      </c>
      <c r="G32" s="147">
        <v>50</v>
      </c>
      <c r="H32" s="148">
        <v>4.400000095367432</v>
      </c>
      <c r="I32" s="148">
        <v>2.538461446762085</v>
      </c>
      <c r="J32" s="219"/>
      <c r="K32" s="219"/>
    </row>
    <row r="33" spans="1:11" ht="12">
      <c r="A33" s="145" t="s">
        <v>64</v>
      </c>
      <c r="B33" s="146">
        <v>1</v>
      </c>
      <c r="C33" s="146">
        <v>3</v>
      </c>
      <c r="D33" s="147">
        <v>200</v>
      </c>
      <c r="E33" s="146">
        <v>1</v>
      </c>
      <c r="F33" s="146">
        <v>11</v>
      </c>
      <c r="G33" s="147">
        <v>1000</v>
      </c>
      <c r="H33" s="148">
        <v>1</v>
      </c>
      <c r="I33" s="148">
        <v>3.6666667461395264</v>
      </c>
      <c r="J33" s="219"/>
      <c r="K33" s="219"/>
    </row>
    <row r="34" spans="1:11" ht="12">
      <c r="A34" s="141" t="s">
        <v>65</v>
      </c>
      <c r="B34" s="142">
        <v>25</v>
      </c>
      <c r="C34" s="142">
        <v>14</v>
      </c>
      <c r="D34" s="143">
        <v>-44</v>
      </c>
      <c r="E34" s="142">
        <v>35</v>
      </c>
      <c r="F34" s="142">
        <v>40</v>
      </c>
      <c r="G34" s="143">
        <v>14.285714149475098</v>
      </c>
      <c r="H34" s="144">
        <v>1.4</v>
      </c>
      <c r="I34" s="144">
        <v>2.857142857142857</v>
      </c>
      <c r="J34" s="219"/>
      <c r="K34" s="219"/>
    </row>
    <row r="35" spans="1:11" ht="12">
      <c r="A35" s="145" t="s">
        <v>67</v>
      </c>
      <c r="B35" s="146">
        <v>0</v>
      </c>
      <c r="C35" s="146">
        <v>2</v>
      </c>
      <c r="D35" s="147" t="s">
        <v>27</v>
      </c>
      <c r="E35" s="146">
        <v>0</v>
      </c>
      <c r="F35" s="146">
        <v>8</v>
      </c>
      <c r="G35" s="147" t="s">
        <v>27</v>
      </c>
      <c r="H35" s="148" t="s">
        <v>27</v>
      </c>
      <c r="I35" s="148">
        <v>4</v>
      </c>
      <c r="J35" s="219"/>
      <c r="K35" s="219"/>
    </row>
    <row r="36" spans="1:11" ht="12">
      <c r="A36" s="145" t="s">
        <v>68</v>
      </c>
      <c r="B36" s="146">
        <v>0</v>
      </c>
      <c r="C36" s="146">
        <v>0</v>
      </c>
      <c r="D36" s="147" t="s">
        <v>27</v>
      </c>
      <c r="E36" s="146">
        <v>0</v>
      </c>
      <c r="F36" s="146">
        <v>0</v>
      </c>
      <c r="G36" s="147" t="s">
        <v>27</v>
      </c>
      <c r="H36" s="148" t="s">
        <v>27</v>
      </c>
      <c r="I36" s="148" t="s">
        <v>27</v>
      </c>
      <c r="J36" s="219"/>
      <c r="K36" s="219"/>
    </row>
    <row r="37" spans="1:11" ht="12">
      <c r="A37" s="145" t="s">
        <v>69</v>
      </c>
      <c r="B37" s="146">
        <v>9</v>
      </c>
      <c r="C37" s="146">
        <v>0</v>
      </c>
      <c r="D37" s="147">
        <v>-100</v>
      </c>
      <c r="E37" s="146">
        <v>9</v>
      </c>
      <c r="F37" s="146">
        <v>0</v>
      </c>
      <c r="G37" s="147">
        <v>-100</v>
      </c>
      <c r="H37" s="148">
        <v>1</v>
      </c>
      <c r="I37" s="148" t="s">
        <v>27</v>
      </c>
      <c r="J37" s="219"/>
      <c r="K37" s="219"/>
    </row>
    <row r="38" spans="1:11" ht="12">
      <c r="A38" s="145" t="s">
        <v>70</v>
      </c>
      <c r="B38" s="146">
        <v>6</v>
      </c>
      <c r="C38" s="146">
        <v>9</v>
      </c>
      <c r="D38" s="147">
        <v>50</v>
      </c>
      <c r="E38" s="146">
        <v>13</v>
      </c>
      <c r="F38" s="146">
        <v>27</v>
      </c>
      <c r="G38" s="147">
        <v>107.69230651855469</v>
      </c>
      <c r="H38" s="148">
        <v>2.1666667461395264</v>
      </c>
      <c r="I38" s="148">
        <v>3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1</v>
      </c>
      <c r="C40" s="146">
        <v>1</v>
      </c>
      <c r="D40" s="147">
        <v>0</v>
      </c>
      <c r="E40" s="146">
        <v>4</v>
      </c>
      <c r="F40" s="146">
        <v>1</v>
      </c>
      <c r="G40" s="147">
        <v>-75</v>
      </c>
      <c r="H40" s="148">
        <v>4</v>
      </c>
      <c r="I40" s="148">
        <v>1</v>
      </c>
      <c r="J40" s="219"/>
      <c r="K40" s="219"/>
    </row>
    <row r="41" spans="1:11" ht="12">
      <c r="A41" s="145" t="s">
        <v>73</v>
      </c>
      <c r="B41" s="146">
        <v>9</v>
      </c>
      <c r="C41" s="146">
        <v>2</v>
      </c>
      <c r="D41" s="147">
        <v>-77.77777862548828</v>
      </c>
      <c r="E41" s="146">
        <v>9</v>
      </c>
      <c r="F41" s="146">
        <v>4</v>
      </c>
      <c r="G41" s="147">
        <v>-55.55555725097656</v>
      </c>
      <c r="H41" s="148">
        <v>1</v>
      </c>
      <c r="I41" s="148">
        <v>2</v>
      </c>
      <c r="J41" s="219"/>
      <c r="K41" s="219"/>
    </row>
    <row r="42" spans="1:11" s="134" customFormat="1" ht="12">
      <c r="A42" s="141" t="s">
        <v>74</v>
      </c>
      <c r="B42" s="142">
        <v>16</v>
      </c>
      <c r="C42" s="142">
        <v>21</v>
      </c>
      <c r="D42" s="143">
        <v>31.25</v>
      </c>
      <c r="E42" s="142">
        <v>57</v>
      </c>
      <c r="F42" s="142">
        <v>85</v>
      </c>
      <c r="G42" s="143">
        <v>49.122806549072266</v>
      </c>
      <c r="H42" s="144">
        <v>3.5625</v>
      </c>
      <c r="I42" s="144">
        <v>4.0476190476190474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0</v>
      </c>
      <c r="D43" s="147" t="s">
        <v>27</v>
      </c>
      <c r="E43" s="146">
        <v>0</v>
      </c>
      <c r="F43" s="146">
        <v>0</v>
      </c>
      <c r="G43" s="147" t="s">
        <v>27</v>
      </c>
      <c r="H43" s="148" t="s">
        <v>27</v>
      </c>
      <c r="I43" s="148" t="s">
        <v>27</v>
      </c>
      <c r="J43" s="219"/>
      <c r="K43" s="219"/>
    </row>
    <row r="44" spans="1:11" ht="12">
      <c r="A44" s="145" t="s">
        <v>76</v>
      </c>
      <c r="B44" s="146">
        <v>4</v>
      </c>
      <c r="C44" s="146">
        <v>3</v>
      </c>
      <c r="D44" s="147">
        <v>-25</v>
      </c>
      <c r="E44" s="146">
        <v>30</v>
      </c>
      <c r="F44" s="146">
        <v>42</v>
      </c>
      <c r="G44" s="147">
        <v>40</v>
      </c>
      <c r="H44" s="148">
        <v>7.5</v>
      </c>
      <c r="I44" s="148">
        <v>14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5</v>
      </c>
      <c r="C46" s="146">
        <v>0</v>
      </c>
      <c r="D46" s="147">
        <v>-100</v>
      </c>
      <c r="E46" s="146">
        <v>15</v>
      </c>
      <c r="F46" s="146">
        <v>0</v>
      </c>
      <c r="G46" s="147">
        <v>-100</v>
      </c>
      <c r="H46" s="148">
        <v>3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4</v>
      </c>
      <c r="C48" s="146">
        <v>5</v>
      </c>
      <c r="D48" s="147">
        <v>25</v>
      </c>
      <c r="E48" s="146">
        <v>4</v>
      </c>
      <c r="F48" s="146">
        <v>12</v>
      </c>
      <c r="G48" s="147">
        <v>200</v>
      </c>
      <c r="H48" s="148">
        <v>1</v>
      </c>
      <c r="I48" s="148">
        <v>2.4000000953674316</v>
      </c>
      <c r="J48" s="219"/>
      <c r="K48" s="219"/>
    </row>
    <row r="49" spans="1:11" ht="12">
      <c r="A49" s="145" t="s">
        <v>81</v>
      </c>
      <c r="B49" s="146">
        <v>0</v>
      </c>
      <c r="C49" s="146">
        <v>0</v>
      </c>
      <c r="D49" s="147" t="s">
        <v>27</v>
      </c>
      <c r="E49" s="146">
        <v>0</v>
      </c>
      <c r="F49" s="146">
        <v>0</v>
      </c>
      <c r="G49" s="147" t="s">
        <v>27</v>
      </c>
      <c r="H49" s="148" t="s">
        <v>27</v>
      </c>
      <c r="I49" s="148" t="s">
        <v>27</v>
      </c>
      <c r="J49" s="219"/>
      <c r="K49" s="219"/>
    </row>
    <row r="50" spans="1:11" ht="12">
      <c r="A50" s="145" t="s">
        <v>82</v>
      </c>
      <c r="B50" s="146">
        <v>0</v>
      </c>
      <c r="C50" s="146">
        <v>0</v>
      </c>
      <c r="D50" s="147" t="s">
        <v>27</v>
      </c>
      <c r="E50" s="146">
        <v>0</v>
      </c>
      <c r="F50" s="146">
        <v>0</v>
      </c>
      <c r="G50" s="147" t="s">
        <v>27</v>
      </c>
      <c r="H50" s="148" t="s">
        <v>27</v>
      </c>
      <c r="I50" s="148" t="s">
        <v>27</v>
      </c>
      <c r="J50" s="219"/>
      <c r="K50" s="219"/>
    </row>
    <row r="51" spans="1:11" ht="12">
      <c r="A51" s="145" t="s">
        <v>83</v>
      </c>
      <c r="B51" s="146">
        <v>0</v>
      </c>
      <c r="C51" s="146">
        <v>2</v>
      </c>
      <c r="D51" s="147" t="s">
        <v>27</v>
      </c>
      <c r="E51" s="146">
        <v>0</v>
      </c>
      <c r="F51" s="146">
        <v>6</v>
      </c>
      <c r="G51" s="147" t="s">
        <v>27</v>
      </c>
      <c r="H51" s="148" t="s">
        <v>27</v>
      </c>
      <c r="I51" s="148">
        <v>3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1</v>
      </c>
      <c r="C55" s="146">
        <v>6</v>
      </c>
      <c r="D55" s="147">
        <v>500</v>
      </c>
      <c r="E55" s="146">
        <v>1</v>
      </c>
      <c r="F55" s="146">
        <v>12</v>
      </c>
      <c r="G55" s="147">
        <v>1100</v>
      </c>
      <c r="H55" s="148">
        <v>1</v>
      </c>
      <c r="I55" s="148">
        <v>2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1</v>
      </c>
      <c r="D57" s="147" t="s">
        <v>27</v>
      </c>
      <c r="E57" s="146">
        <v>0</v>
      </c>
      <c r="F57" s="146">
        <v>1</v>
      </c>
      <c r="G57" s="147" t="s">
        <v>27</v>
      </c>
      <c r="H57" s="148" t="s">
        <v>27</v>
      </c>
      <c r="I57" s="148">
        <v>1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1</v>
      </c>
      <c r="C62" s="146">
        <v>4</v>
      </c>
      <c r="D62" s="147">
        <v>300</v>
      </c>
      <c r="E62" s="146">
        <v>4</v>
      </c>
      <c r="F62" s="146">
        <v>12</v>
      </c>
      <c r="G62" s="147">
        <v>200</v>
      </c>
      <c r="H62" s="148">
        <v>4</v>
      </c>
      <c r="I62" s="148">
        <v>3</v>
      </c>
      <c r="J62" s="219"/>
      <c r="K62" s="219"/>
    </row>
    <row r="63" spans="1:11" ht="12">
      <c r="A63" s="145" t="s">
        <v>95</v>
      </c>
      <c r="B63" s="146">
        <v>1</v>
      </c>
      <c r="C63" s="146">
        <v>0</v>
      </c>
      <c r="D63" s="147">
        <v>-100</v>
      </c>
      <c r="E63" s="146">
        <v>3</v>
      </c>
      <c r="F63" s="146">
        <v>0</v>
      </c>
      <c r="G63" s="147">
        <v>-100</v>
      </c>
      <c r="H63" s="148">
        <v>3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539</v>
      </c>
      <c r="C66" s="142">
        <v>584</v>
      </c>
      <c r="D66" s="143">
        <v>8.348793983459473</v>
      </c>
      <c r="E66" s="142">
        <v>3057</v>
      </c>
      <c r="F66" s="142">
        <v>3188</v>
      </c>
      <c r="G66" s="143">
        <v>4.285246849060059</v>
      </c>
      <c r="H66" s="144">
        <v>5.671614170074463</v>
      </c>
      <c r="I66" s="144">
        <v>5.458904266357422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211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670</v>
      </c>
      <c r="C6" s="142">
        <v>840</v>
      </c>
      <c r="D6" s="143">
        <v>25.37313461303711</v>
      </c>
      <c r="E6" s="142">
        <v>5196</v>
      </c>
      <c r="F6" s="142">
        <v>5419</v>
      </c>
      <c r="G6" s="143">
        <v>4.291762828826904</v>
      </c>
      <c r="H6" s="144">
        <v>7.755223880597015</v>
      </c>
      <c r="I6" s="144">
        <v>6.451190476190476</v>
      </c>
      <c r="J6" s="219"/>
      <c r="K6" s="219"/>
    </row>
    <row r="7" spans="1:11" ht="12">
      <c r="A7" s="145" t="s">
        <v>39</v>
      </c>
      <c r="B7" s="146">
        <v>22</v>
      </c>
      <c r="C7" s="146">
        <v>18</v>
      </c>
      <c r="D7" s="147">
        <v>-18.18181800842285</v>
      </c>
      <c r="E7" s="146">
        <v>144</v>
      </c>
      <c r="F7" s="146">
        <v>84</v>
      </c>
      <c r="G7" s="147">
        <v>-41.66666793823242</v>
      </c>
      <c r="H7" s="148">
        <v>6.545454502105713</v>
      </c>
      <c r="I7" s="148">
        <v>4.666666507720947</v>
      </c>
      <c r="J7" s="219"/>
      <c r="K7" s="219"/>
    </row>
    <row r="8" spans="1:11" ht="12">
      <c r="A8" s="145" t="s">
        <v>40</v>
      </c>
      <c r="B8" s="146">
        <v>49</v>
      </c>
      <c r="C8" s="146">
        <v>36</v>
      </c>
      <c r="D8" s="147">
        <v>-26.53061294555664</v>
      </c>
      <c r="E8" s="146">
        <v>308</v>
      </c>
      <c r="F8" s="146">
        <v>264</v>
      </c>
      <c r="G8" s="147">
        <v>-14.285714149475098</v>
      </c>
      <c r="H8" s="148">
        <v>6.285714149475098</v>
      </c>
      <c r="I8" s="148">
        <v>7.333333492279053</v>
      </c>
      <c r="J8" s="219"/>
      <c r="K8" s="219"/>
    </row>
    <row r="9" spans="1:11" ht="12">
      <c r="A9" s="145" t="s">
        <v>41</v>
      </c>
      <c r="B9" s="146">
        <v>1</v>
      </c>
      <c r="C9" s="146">
        <v>2</v>
      </c>
      <c r="D9" s="147">
        <v>100</v>
      </c>
      <c r="E9" s="146">
        <v>2</v>
      </c>
      <c r="F9" s="146">
        <v>8</v>
      </c>
      <c r="G9" s="147">
        <v>300</v>
      </c>
      <c r="H9" s="148">
        <v>2</v>
      </c>
      <c r="I9" s="148">
        <v>4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2</v>
      </c>
      <c r="C11" s="146">
        <v>3</v>
      </c>
      <c r="D11" s="147">
        <v>50</v>
      </c>
      <c r="E11" s="146">
        <v>2</v>
      </c>
      <c r="F11" s="146">
        <v>21</v>
      </c>
      <c r="G11" s="147">
        <v>950</v>
      </c>
      <c r="H11" s="148">
        <v>1</v>
      </c>
      <c r="I11" s="148">
        <v>7</v>
      </c>
      <c r="J11" s="219"/>
      <c r="K11" s="219"/>
    </row>
    <row r="12" spans="1:11" ht="12">
      <c r="A12" s="145" t="s">
        <v>43</v>
      </c>
      <c r="B12" s="146">
        <v>168</v>
      </c>
      <c r="C12" s="146">
        <v>186</v>
      </c>
      <c r="D12" s="147">
        <v>10.714285850524902</v>
      </c>
      <c r="E12" s="146">
        <v>2146</v>
      </c>
      <c r="F12" s="146">
        <v>1924</v>
      </c>
      <c r="G12" s="147">
        <v>-10.344827651977539</v>
      </c>
      <c r="H12" s="148">
        <v>12.773809432983398</v>
      </c>
      <c r="I12" s="148">
        <v>10.344085693359375</v>
      </c>
      <c r="J12" s="219"/>
      <c r="K12" s="219"/>
    </row>
    <row r="13" spans="1:11" ht="12">
      <c r="A13" s="145" t="s">
        <v>44</v>
      </c>
      <c r="B13" s="146">
        <v>5</v>
      </c>
      <c r="C13" s="146">
        <v>0</v>
      </c>
      <c r="D13" s="147">
        <v>-100</v>
      </c>
      <c r="E13" s="146">
        <v>17</v>
      </c>
      <c r="F13" s="146">
        <v>0</v>
      </c>
      <c r="G13" s="147">
        <v>-100</v>
      </c>
      <c r="H13" s="148">
        <v>3.4000000953674316</v>
      </c>
      <c r="I13" s="148" t="s">
        <v>27</v>
      </c>
      <c r="J13" s="219"/>
      <c r="K13" s="219"/>
    </row>
    <row r="14" spans="1:11" ht="12">
      <c r="A14" s="145" t="s">
        <v>45</v>
      </c>
      <c r="B14" s="146">
        <v>20</v>
      </c>
      <c r="C14" s="146">
        <v>20</v>
      </c>
      <c r="D14" s="147">
        <v>0</v>
      </c>
      <c r="E14" s="146">
        <v>140</v>
      </c>
      <c r="F14" s="146">
        <v>148</v>
      </c>
      <c r="G14" s="147">
        <v>5.714285850524902</v>
      </c>
      <c r="H14" s="148">
        <v>7</v>
      </c>
      <c r="I14" s="148">
        <v>7.400000095367432</v>
      </c>
      <c r="J14" s="219"/>
      <c r="K14" s="219"/>
    </row>
    <row r="15" spans="1:11" ht="12">
      <c r="A15" s="145" t="s">
        <v>46</v>
      </c>
      <c r="B15" s="146">
        <v>68</v>
      </c>
      <c r="C15" s="146">
        <v>74</v>
      </c>
      <c r="D15" s="147">
        <v>8.823529243469238</v>
      </c>
      <c r="E15" s="146">
        <v>364</v>
      </c>
      <c r="F15" s="146">
        <v>356</v>
      </c>
      <c r="G15" s="147">
        <v>-2.1978023052215576</v>
      </c>
      <c r="H15" s="148">
        <v>5.352941036224365</v>
      </c>
      <c r="I15" s="148">
        <v>4.8108110427856445</v>
      </c>
      <c r="J15" s="219"/>
      <c r="K15" s="219"/>
    </row>
    <row r="16" spans="1:11" ht="12">
      <c r="A16" s="145" t="s">
        <v>47</v>
      </c>
      <c r="B16" s="146">
        <v>137</v>
      </c>
      <c r="C16" s="146">
        <v>280</v>
      </c>
      <c r="D16" s="147">
        <v>104.37956237792969</v>
      </c>
      <c r="E16" s="146">
        <v>907</v>
      </c>
      <c r="F16" s="146">
        <v>1654</v>
      </c>
      <c r="G16" s="147">
        <v>82.35942840576172</v>
      </c>
      <c r="H16" s="148">
        <v>6.620438098907471</v>
      </c>
      <c r="I16" s="148">
        <v>5.907142639160156</v>
      </c>
      <c r="J16" s="219"/>
      <c r="K16" s="219"/>
    </row>
    <row r="17" spans="1:11" ht="12">
      <c r="A17" s="145" t="s">
        <v>48</v>
      </c>
      <c r="B17" s="146">
        <v>0</v>
      </c>
      <c r="C17" s="146">
        <v>0</v>
      </c>
      <c r="D17" s="147" t="s">
        <v>27</v>
      </c>
      <c r="E17" s="146">
        <v>0</v>
      </c>
      <c r="F17" s="146">
        <v>0</v>
      </c>
      <c r="G17" s="147" t="s">
        <v>27</v>
      </c>
      <c r="H17" s="148" t="s">
        <v>27</v>
      </c>
      <c r="I17" s="148" t="s">
        <v>27</v>
      </c>
      <c r="J17" s="219"/>
      <c r="K17" s="219"/>
    </row>
    <row r="18" spans="1:11" ht="12">
      <c r="A18" s="145" t="s">
        <v>49</v>
      </c>
      <c r="B18" s="146">
        <v>4</v>
      </c>
      <c r="C18" s="146">
        <v>26</v>
      </c>
      <c r="D18" s="147">
        <v>550</v>
      </c>
      <c r="E18" s="146">
        <v>40</v>
      </c>
      <c r="F18" s="146">
        <v>76</v>
      </c>
      <c r="G18" s="147">
        <v>90</v>
      </c>
      <c r="H18" s="148">
        <v>10</v>
      </c>
      <c r="I18" s="148">
        <v>2.923076868057251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1</v>
      </c>
      <c r="D20" s="147" t="s">
        <v>27</v>
      </c>
      <c r="E20" s="146">
        <v>0</v>
      </c>
      <c r="F20" s="146">
        <v>1</v>
      </c>
      <c r="G20" s="147" t="s">
        <v>27</v>
      </c>
      <c r="H20" s="148" t="s">
        <v>27</v>
      </c>
      <c r="I20" s="148">
        <v>1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4</v>
      </c>
      <c r="D22" s="147" t="s">
        <v>27</v>
      </c>
      <c r="E22" s="146">
        <v>0</v>
      </c>
      <c r="F22" s="146">
        <v>20</v>
      </c>
      <c r="G22" s="147" t="s">
        <v>27</v>
      </c>
      <c r="H22" s="148" t="s">
        <v>27</v>
      </c>
      <c r="I22" s="148">
        <v>5</v>
      </c>
      <c r="J22" s="219"/>
      <c r="K22" s="219"/>
    </row>
    <row r="23" spans="1:11" ht="12">
      <c r="A23" s="145" t="s">
        <v>54</v>
      </c>
      <c r="B23" s="146">
        <v>62</v>
      </c>
      <c r="C23" s="146">
        <v>83</v>
      </c>
      <c r="D23" s="147">
        <v>33.870967864990234</v>
      </c>
      <c r="E23" s="146">
        <v>369</v>
      </c>
      <c r="F23" s="146">
        <v>335</v>
      </c>
      <c r="G23" s="147">
        <v>-9.214092254638672</v>
      </c>
      <c r="H23" s="148">
        <v>5.951612949371338</v>
      </c>
      <c r="I23" s="148">
        <v>4.036144733428955</v>
      </c>
      <c r="J23" s="219"/>
      <c r="K23" s="219"/>
    </row>
    <row r="24" spans="1:11" ht="12">
      <c r="A24" s="145" t="s">
        <v>55</v>
      </c>
      <c r="B24" s="146">
        <v>11</v>
      </c>
      <c r="C24" s="146">
        <v>26</v>
      </c>
      <c r="D24" s="147">
        <v>136.36363220214844</v>
      </c>
      <c r="E24" s="146">
        <v>43</v>
      </c>
      <c r="F24" s="146">
        <v>127</v>
      </c>
      <c r="G24" s="147">
        <v>195.3488311767578</v>
      </c>
      <c r="H24" s="148">
        <v>3.909090995788574</v>
      </c>
      <c r="I24" s="148">
        <v>4.884615421295166</v>
      </c>
      <c r="J24" s="219"/>
      <c r="K24" s="219"/>
    </row>
    <row r="25" spans="1:11" ht="12">
      <c r="A25" s="145" t="s">
        <v>56</v>
      </c>
      <c r="B25" s="146">
        <v>0</v>
      </c>
      <c r="C25" s="146">
        <v>0</v>
      </c>
      <c r="D25" s="147" t="s">
        <v>27</v>
      </c>
      <c r="E25" s="146">
        <v>0</v>
      </c>
      <c r="F25" s="146">
        <v>0</v>
      </c>
      <c r="G25" s="147" t="s">
        <v>27</v>
      </c>
      <c r="H25" s="148" t="s">
        <v>27</v>
      </c>
      <c r="I25" s="148" t="s">
        <v>27</v>
      </c>
      <c r="J25" s="219"/>
      <c r="K25" s="219"/>
    </row>
    <row r="26" spans="1:11" ht="12">
      <c r="A26" s="145" t="s">
        <v>57</v>
      </c>
      <c r="B26" s="146">
        <v>62</v>
      </c>
      <c r="C26" s="146">
        <v>40</v>
      </c>
      <c r="D26" s="147">
        <v>-35.48387145996094</v>
      </c>
      <c r="E26" s="146">
        <v>403</v>
      </c>
      <c r="F26" s="146">
        <v>195</v>
      </c>
      <c r="G26" s="147">
        <v>-51.6129035949707</v>
      </c>
      <c r="H26" s="148">
        <v>6.5</v>
      </c>
      <c r="I26" s="148">
        <v>4.875</v>
      </c>
      <c r="J26" s="219"/>
      <c r="K26" s="219"/>
    </row>
    <row r="27" spans="1:11" ht="12">
      <c r="A27" s="145" t="s">
        <v>58</v>
      </c>
      <c r="B27" s="146">
        <v>8</v>
      </c>
      <c r="C27" s="146">
        <v>1</v>
      </c>
      <c r="D27" s="147">
        <v>-87.5</v>
      </c>
      <c r="E27" s="146">
        <v>64</v>
      </c>
      <c r="F27" s="146">
        <v>1</v>
      </c>
      <c r="G27" s="147">
        <v>-98.4375</v>
      </c>
      <c r="H27" s="148">
        <v>8</v>
      </c>
      <c r="I27" s="148">
        <v>1</v>
      </c>
      <c r="J27" s="219"/>
      <c r="K27" s="219"/>
    </row>
    <row r="28" spans="1:11" ht="12">
      <c r="A28" s="145" t="s">
        <v>59</v>
      </c>
      <c r="B28" s="146">
        <v>0</v>
      </c>
      <c r="C28" s="146">
        <v>2</v>
      </c>
      <c r="D28" s="147" t="s">
        <v>27</v>
      </c>
      <c r="E28" s="146">
        <v>0</v>
      </c>
      <c r="F28" s="146">
        <v>6</v>
      </c>
      <c r="G28" s="147" t="s">
        <v>27</v>
      </c>
      <c r="H28" s="148" t="s">
        <v>27</v>
      </c>
      <c r="I28" s="148">
        <v>3</v>
      </c>
      <c r="J28" s="219"/>
      <c r="K28" s="219"/>
    </row>
    <row r="29" spans="1:11" ht="12">
      <c r="A29" s="145" t="s">
        <v>60</v>
      </c>
      <c r="B29" s="146">
        <v>0</v>
      </c>
      <c r="C29" s="146">
        <v>2</v>
      </c>
      <c r="D29" s="147" t="s">
        <v>27</v>
      </c>
      <c r="E29" s="146">
        <v>0</v>
      </c>
      <c r="F29" s="146">
        <v>12</v>
      </c>
      <c r="G29" s="147" t="s">
        <v>27</v>
      </c>
      <c r="H29" s="148" t="s">
        <v>27</v>
      </c>
      <c r="I29" s="148">
        <v>6</v>
      </c>
      <c r="J29" s="219"/>
      <c r="K29" s="219"/>
    </row>
    <row r="30" spans="1:11" ht="12">
      <c r="A30" s="145" t="s">
        <v>61</v>
      </c>
      <c r="B30" s="146">
        <v>10</v>
      </c>
      <c r="C30" s="146">
        <v>3</v>
      </c>
      <c r="D30" s="147">
        <v>-70</v>
      </c>
      <c r="E30" s="146">
        <v>39</v>
      </c>
      <c r="F30" s="146">
        <v>9</v>
      </c>
      <c r="G30" s="147">
        <v>-76.92308044433594</v>
      </c>
      <c r="H30" s="148">
        <v>3.9000000953674316</v>
      </c>
      <c r="I30" s="148">
        <v>3</v>
      </c>
      <c r="J30" s="219"/>
      <c r="K30" s="219"/>
    </row>
    <row r="31" spans="1:11" ht="12">
      <c r="A31" s="145" t="s">
        <v>62</v>
      </c>
      <c r="B31" s="146">
        <v>10</v>
      </c>
      <c r="C31" s="146">
        <v>11</v>
      </c>
      <c r="D31" s="147">
        <v>10</v>
      </c>
      <c r="E31" s="146">
        <v>42</v>
      </c>
      <c r="F31" s="146">
        <v>72</v>
      </c>
      <c r="G31" s="147">
        <v>71.42857360839844</v>
      </c>
      <c r="H31" s="148">
        <v>4.199999809265137</v>
      </c>
      <c r="I31" s="148">
        <v>6.545454502105713</v>
      </c>
      <c r="J31" s="219"/>
      <c r="K31" s="219"/>
    </row>
    <row r="32" spans="1:11" ht="12">
      <c r="A32" s="145" t="s">
        <v>63</v>
      </c>
      <c r="B32" s="146">
        <v>17</v>
      </c>
      <c r="C32" s="146">
        <v>10</v>
      </c>
      <c r="D32" s="147">
        <v>-41.17647171020508</v>
      </c>
      <c r="E32" s="146">
        <v>101</v>
      </c>
      <c r="F32" s="146">
        <v>26</v>
      </c>
      <c r="G32" s="147">
        <v>-74.2574234008789</v>
      </c>
      <c r="H32" s="148">
        <v>5.941176414489746</v>
      </c>
      <c r="I32" s="148">
        <v>2.5999999046325684</v>
      </c>
      <c r="J32" s="219"/>
      <c r="K32" s="219"/>
    </row>
    <row r="33" spans="1:11" ht="12">
      <c r="A33" s="145" t="s">
        <v>64</v>
      </c>
      <c r="B33" s="146">
        <v>14</v>
      </c>
      <c r="C33" s="146">
        <v>12</v>
      </c>
      <c r="D33" s="147">
        <v>-14.285714149475098</v>
      </c>
      <c r="E33" s="146">
        <v>65</v>
      </c>
      <c r="F33" s="146">
        <v>80</v>
      </c>
      <c r="G33" s="147">
        <v>23.076923370361328</v>
      </c>
      <c r="H33" s="148">
        <v>4.642857074737549</v>
      </c>
      <c r="I33" s="148">
        <v>6.666666507720947</v>
      </c>
      <c r="J33" s="219"/>
      <c r="K33" s="219"/>
    </row>
    <row r="34" spans="1:11" ht="12">
      <c r="A34" s="141" t="s">
        <v>65</v>
      </c>
      <c r="B34" s="142">
        <v>41</v>
      </c>
      <c r="C34" s="142">
        <v>79</v>
      </c>
      <c r="D34" s="143">
        <v>92.68292999267578</v>
      </c>
      <c r="E34" s="142">
        <v>359</v>
      </c>
      <c r="F34" s="142">
        <v>545</v>
      </c>
      <c r="G34" s="143">
        <v>51.810585021972656</v>
      </c>
      <c r="H34" s="144">
        <v>8.75609756097561</v>
      </c>
      <c r="I34" s="144">
        <v>6.89873417721519</v>
      </c>
      <c r="J34" s="219"/>
      <c r="K34" s="219"/>
    </row>
    <row r="35" spans="1:11" ht="12">
      <c r="A35" s="145" t="s">
        <v>67</v>
      </c>
      <c r="B35" s="146">
        <v>0</v>
      </c>
      <c r="C35" s="146">
        <v>4</v>
      </c>
      <c r="D35" s="147" t="s">
        <v>27</v>
      </c>
      <c r="E35" s="146">
        <v>0</v>
      </c>
      <c r="F35" s="146">
        <v>16</v>
      </c>
      <c r="G35" s="147" t="s">
        <v>27</v>
      </c>
      <c r="H35" s="148" t="s">
        <v>27</v>
      </c>
      <c r="I35" s="148">
        <v>4</v>
      </c>
      <c r="J35" s="219"/>
      <c r="K35" s="219"/>
    </row>
    <row r="36" spans="1:11" ht="12">
      <c r="A36" s="145" t="s">
        <v>68</v>
      </c>
      <c r="B36" s="146">
        <v>0</v>
      </c>
      <c r="C36" s="146">
        <v>5</v>
      </c>
      <c r="D36" s="147" t="s">
        <v>27</v>
      </c>
      <c r="E36" s="146">
        <v>0</v>
      </c>
      <c r="F36" s="146">
        <v>50</v>
      </c>
      <c r="G36" s="147" t="s">
        <v>27</v>
      </c>
      <c r="H36" s="148" t="s">
        <v>27</v>
      </c>
      <c r="I36" s="148">
        <v>10</v>
      </c>
      <c r="J36" s="219"/>
      <c r="K36" s="219"/>
    </row>
    <row r="37" spans="1:11" ht="12">
      <c r="A37" s="145" t="s">
        <v>69</v>
      </c>
      <c r="B37" s="146">
        <v>19</v>
      </c>
      <c r="C37" s="146">
        <v>17</v>
      </c>
      <c r="D37" s="147">
        <v>-10.526315689086914</v>
      </c>
      <c r="E37" s="146">
        <v>71</v>
      </c>
      <c r="F37" s="146">
        <v>165</v>
      </c>
      <c r="G37" s="147">
        <v>132.3943634033203</v>
      </c>
      <c r="H37" s="148">
        <v>3.736842155456543</v>
      </c>
      <c r="I37" s="148">
        <v>9.70588207244873</v>
      </c>
      <c r="J37" s="219"/>
      <c r="K37" s="219"/>
    </row>
    <row r="38" spans="1:11" ht="12">
      <c r="A38" s="145" t="s">
        <v>70</v>
      </c>
      <c r="B38" s="146">
        <v>18</v>
      </c>
      <c r="C38" s="146">
        <v>46</v>
      </c>
      <c r="D38" s="147">
        <v>155.55555725097656</v>
      </c>
      <c r="E38" s="146">
        <v>92</v>
      </c>
      <c r="F38" s="146">
        <v>282</v>
      </c>
      <c r="G38" s="147">
        <v>206.52174377441406</v>
      </c>
      <c r="H38" s="148">
        <v>5.111111164093018</v>
      </c>
      <c r="I38" s="148">
        <v>6.130434989929199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3</v>
      </c>
      <c r="D40" s="147" t="s">
        <v>27</v>
      </c>
      <c r="E40" s="146">
        <v>0</v>
      </c>
      <c r="F40" s="146">
        <v>12</v>
      </c>
      <c r="G40" s="147" t="s">
        <v>27</v>
      </c>
      <c r="H40" s="148" t="s">
        <v>27</v>
      </c>
      <c r="I40" s="148">
        <v>4</v>
      </c>
      <c r="J40" s="219"/>
      <c r="K40" s="219"/>
    </row>
    <row r="41" spans="1:11" ht="12">
      <c r="A41" s="145" t="s">
        <v>73</v>
      </c>
      <c r="B41" s="146">
        <v>4</v>
      </c>
      <c r="C41" s="146">
        <v>4</v>
      </c>
      <c r="D41" s="147">
        <v>0</v>
      </c>
      <c r="E41" s="146">
        <v>196</v>
      </c>
      <c r="F41" s="146">
        <v>20</v>
      </c>
      <c r="G41" s="147">
        <v>-89.7959213256836</v>
      </c>
      <c r="H41" s="148">
        <v>49</v>
      </c>
      <c r="I41" s="148">
        <v>5</v>
      </c>
      <c r="J41" s="219"/>
      <c r="K41" s="219"/>
    </row>
    <row r="42" spans="1:11" s="134" customFormat="1" ht="12">
      <c r="A42" s="141" t="s">
        <v>74</v>
      </c>
      <c r="B42" s="142">
        <v>116</v>
      </c>
      <c r="C42" s="142">
        <v>99</v>
      </c>
      <c r="D42" s="143">
        <v>-14.655172348022461</v>
      </c>
      <c r="E42" s="142">
        <v>727</v>
      </c>
      <c r="F42" s="142">
        <v>452</v>
      </c>
      <c r="G42" s="143">
        <v>-37.82668685913086</v>
      </c>
      <c r="H42" s="144">
        <v>6.267241379310345</v>
      </c>
      <c r="I42" s="144">
        <v>4.565656565656566</v>
      </c>
      <c r="J42" s="219"/>
      <c r="K42" s="219"/>
    </row>
    <row r="43" spans="1:11" s="134" customFormat="1" ht="12">
      <c r="A43" s="145" t="s">
        <v>75</v>
      </c>
      <c r="B43" s="146">
        <v>39</v>
      </c>
      <c r="C43" s="146">
        <v>6</v>
      </c>
      <c r="D43" s="147">
        <v>-84.61538696289062</v>
      </c>
      <c r="E43" s="146">
        <v>302</v>
      </c>
      <c r="F43" s="146">
        <v>22</v>
      </c>
      <c r="G43" s="147">
        <v>-92.7152328491211</v>
      </c>
      <c r="H43" s="148">
        <v>7.743589878082275</v>
      </c>
      <c r="I43" s="148">
        <v>3.6666667461395264</v>
      </c>
      <c r="J43" s="219"/>
      <c r="K43" s="219"/>
    </row>
    <row r="44" spans="1:11" ht="12">
      <c r="A44" s="145" t="s">
        <v>76</v>
      </c>
      <c r="B44" s="146">
        <v>52</v>
      </c>
      <c r="C44" s="146">
        <v>55</v>
      </c>
      <c r="D44" s="147">
        <v>5.769230842590332</v>
      </c>
      <c r="E44" s="146">
        <v>282</v>
      </c>
      <c r="F44" s="146">
        <v>265</v>
      </c>
      <c r="G44" s="147">
        <v>-6.028368949890137</v>
      </c>
      <c r="H44" s="148">
        <v>5.42307710647583</v>
      </c>
      <c r="I44" s="148">
        <v>4.818181991577148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0</v>
      </c>
      <c r="D48" s="147" t="s">
        <v>27</v>
      </c>
      <c r="E48" s="146">
        <v>0</v>
      </c>
      <c r="F48" s="146">
        <v>0</v>
      </c>
      <c r="G48" s="147" t="s">
        <v>27</v>
      </c>
      <c r="H48" s="148" t="s">
        <v>27</v>
      </c>
      <c r="I48" s="148" t="s">
        <v>27</v>
      </c>
      <c r="J48" s="219"/>
      <c r="K48" s="219"/>
    </row>
    <row r="49" spans="1:11" ht="12">
      <c r="A49" s="145" t="s">
        <v>81</v>
      </c>
      <c r="B49" s="146">
        <v>0</v>
      </c>
      <c r="C49" s="146">
        <v>0</v>
      </c>
      <c r="D49" s="147" t="s">
        <v>27</v>
      </c>
      <c r="E49" s="146">
        <v>0</v>
      </c>
      <c r="F49" s="146">
        <v>0</v>
      </c>
      <c r="G49" s="147" t="s">
        <v>27</v>
      </c>
      <c r="H49" s="148" t="s">
        <v>27</v>
      </c>
      <c r="I49" s="148" t="s">
        <v>27</v>
      </c>
      <c r="J49" s="219"/>
      <c r="K49" s="219"/>
    </row>
    <row r="50" spans="1:11" ht="12">
      <c r="A50" s="145" t="s">
        <v>82</v>
      </c>
      <c r="B50" s="146">
        <v>1</v>
      </c>
      <c r="C50" s="146">
        <v>0</v>
      </c>
      <c r="D50" s="147">
        <v>-100</v>
      </c>
      <c r="E50" s="146">
        <v>1</v>
      </c>
      <c r="F50" s="146">
        <v>0</v>
      </c>
      <c r="G50" s="147">
        <v>-100</v>
      </c>
      <c r="H50" s="148">
        <v>1</v>
      </c>
      <c r="I50" s="148" t="s">
        <v>27</v>
      </c>
      <c r="J50" s="219"/>
      <c r="K50" s="219"/>
    </row>
    <row r="51" spans="1:11" ht="12">
      <c r="A51" s="145" t="s">
        <v>83</v>
      </c>
      <c r="B51" s="146">
        <v>0</v>
      </c>
      <c r="C51" s="146">
        <v>3</v>
      </c>
      <c r="D51" s="147" t="s">
        <v>27</v>
      </c>
      <c r="E51" s="146">
        <v>0</v>
      </c>
      <c r="F51" s="146">
        <v>5</v>
      </c>
      <c r="G51" s="147" t="s">
        <v>27</v>
      </c>
      <c r="H51" s="148" t="s">
        <v>27</v>
      </c>
      <c r="I51" s="148">
        <v>1.6666666269302368</v>
      </c>
      <c r="J51" s="219"/>
      <c r="K51" s="219"/>
    </row>
    <row r="52" spans="1:11" ht="12">
      <c r="A52" s="145" t="s">
        <v>84</v>
      </c>
      <c r="B52" s="146">
        <v>4</v>
      </c>
      <c r="C52" s="146">
        <v>1</v>
      </c>
      <c r="D52" s="147">
        <v>-75</v>
      </c>
      <c r="E52" s="146">
        <v>8</v>
      </c>
      <c r="F52" s="146">
        <v>2</v>
      </c>
      <c r="G52" s="147">
        <v>-75</v>
      </c>
      <c r="H52" s="148">
        <v>2</v>
      </c>
      <c r="I52" s="148">
        <v>2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2</v>
      </c>
      <c r="D54" s="147" t="s">
        <v>27</v>
      </c>
      <c r="E54" s="146">
        <v>0</v>
      </c>
      <c r="F54" s="146">
        <v>6</v>
      </c>
      <c r="G54" s="147" t="s">
        <v>27</v>
      </c>
      <c r="H54" s="148" t="s">
        <v>27</v>
      </c>
      <c r="I54" s="148">
        <v>3</v>
      </c>
      <c r="J54" s="219"/>
      <c r="K54" s="219"/>
    </row>
    <row r="55" spans="1:11" ht="12">
      <c r="A55" s="145" t="s">
        <v>87</v>
      </c>
      <c r="B55" s="146">
        <v>7</v>
      </c>
      <c r="C55" s="146">
        <v>8</v>
      </c>
      <c r="D55" s="147">
        <v>14.285714149475098</v>
      </c>
      <c r="E55" s="146">
        <v>17</v>
      </c>
      <c r="F55" s="146">
        <v>82</v>
      </c>
      <c r="G55" s="147">
        <v>382.3529357910156</v>
      </c>
      <c r="H55" s="148">
        <v>2.4285714626312256</v>
      </c>
      <c r="I55" s="148">
        <v>10.25</v>
      </c>
      <c r="J55" s="219"/>
      <c r="K55" s="219"/>
    </row>
    <row r="56" spans="1:11" ht="12">
      <c r="A56" s="145" t="s">
        <v>88</v>
      </c>
      <c r="B56" s="146">
        <v>0</v>
      </c>
      <c r="C56" s="146">
        <v>1</v>
      </c>
      <c r="D56" s="147" t="s">
        <v>27</v>
      </c>
      <c r="E56" s="146">
        <v>0</v>
      </c>
      <c r="F56" s="146">
        <v>1</v>
      </c>
      <c r="G56" s="147" t="s">
        <v>27</v>
      </c>
      <c r="H56" s="148" t="s">
        <v>27</v>
      </c>
      <c r="I56" s="148">
        <v>1</v>
      </c>
      <c r="J56" s="219"/>
      <c r="K56" s="219"/>
    </row>
    <row r="57" spans="1:11" ht="12">
      <c r="A57" s="145" t="s">
        <v>89</v>
      </c>
      <c r="B57" s="146">
        <v>0</v>
      </c>
      <c r="C57" s="146">
        <v>6</v>
      </c>
      <c r="D57" s="147" t="s">
        <v>27</v>
      </c>
      <c r="E57" s="146">
        <v>0</v>
      </c>
      <c r="F57" s="146">
        <v>26</v>
      </c>
      <c r="G57" s="147" t="s">
        <v>27</v>
      </c>
      <c r="H57" s="148" t="s">
        <v>27</v>
      </c>
      <c r="I57" s="148">
        <v>4.333333492279053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2</v>
      </c>
      <c r="C60" s="146">
        <v>2</v>
      </c>
      <c r="D60" s="147">
        <v>0</v>
      </c>
      <c r="E60" s="146">
        <v>6</v>
      </c>
      <c r="F60" s="146">
        <v>4</v>
      </c>
      <c r="G60" s="147">
        <v>-33.33333206176758</v>
      </c>
      <c r="H60" s="148">
        <v>3</v>
      </c>
      <c r="I60" s="148">
        <v>2</v>
      </c>
      <c r="J60" s="219"/>
      <c r="K60" s="219"/>
    </row>
    <row r="61" spans="1:11" ht="12">
      <c r="A61" s="145" t="s">
        <v>93</v>
      </c>
      <c r="B61" s="146">
        <v>7</v>
      </c>
      <c r="C61" s="146">
        <v>0</v>
      </c>
      <c r="D61" s="147">
        <v>-100</v>
      </c>
      <c r="E61" s="146">
        <v>91</v>
      </c>
      <c r="F61" s="146">
        <v>0</v>
      </c>
      <c r="G61" s="147">
        <v>-100</v>
      </c>
      <c r="H61" s="148">
        <v>13</v>
      </c>
      <c r="I61" s="148" t="s">
        <v>27</v>
      </c>
      <c r="J61" s="219"/>
      <c r="K61" s="219"/>
    </row>
    <row r="62" spans="1:11" ht="12">
      <c r="A62" s="145" t="s">
        <v>94</v>
      </c>
      <c r="B62" s="146">
        <v>0</v>
      </c>
      <c r="C62" s="146">
        <v>9</v>
      </c>
      <c r="D62" s="147" t="s">
        <v>27</v>
      </c>
      <c r="E62" s="146">
        <v>0</v>
      </c>
      <c r="F62" s="146">
        <v>33</v>
      </c>
      <c r="G62" s="147" t="s">
        <v>27</v>
      </c>
      <c r="H62" s="148" t="s">
        <v>27</v>
      </c>
      <c r="I62" s="148">
        <v>3.6666667461395264</v>
      </c>
      <c r="J62" s="219"/>
      <c r="K62" s="219"/>
    </row>
    <row r="63" spans="1:11" ht="12">
      <c r="A63" s="145" t="s">
        <v>95</v>
      </c>
      <c r="B63" s="146">
        <v>4</v>
      </c>
      <c r="C63" s="146">
        <v>6</v>
      </c>
      <c r="D63" s="147">
        <v>50</v>
      </c>
      <c r="E63" s="146">
        <v>20</v>
      </c>
      <c r="F63" s="146">
        <v>6</v>
      </c>
      <c r="G63" s="147">
        <v>-70</v>
      </c>
      <c r="H63" s="148">
        <v>5</v>
      </c>
      <c r="I63" s="148">
        <v>1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827</v>
      </c>
      <c r="C66" s="142">
        <v>1018</v>
      </c>
      <c r="D66" s="143">
        <v>23.09552574157715</v>
      </c>
      <c r="E66" s="142">
        <v>6282</v>
      </c>
      <c r="F66" s="142">
        <v>6416</v>
      </c>
      <c r="G66" s="143">
        <v>2.1330785751342773</v>
      </c>
      <c r="H66" s="144">
        <v>7.59613037109375</v>
      </c>
      <c r="I66" s="144">
        <v>6.302554130554199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162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3645</v>
      </c>
      <c r="C6" s="142">
        <v>2576</v>
      </c>
      <c r="D6" s="143">
        <v>-29.32784652709961</v>
      </c>
      <c r="E6" s="142">
        <v>17967</v>
      </c>
      <c r="F6" s="142">
        <v>12498</v>
      </c>
      <c r="G6" s="143">
        <v>-30.439138412475586</v>
      </c>
      <c r="H6" s="144">
        <v>4.929218106995885</v>
      </c>
      <c r="I6" s="144">
        <v>4.851708074534161</v>
      </c>
      <c r="J6" s="219"/>
      <c r="K6" s="219"/>
    </row>
    <row r="7" spans="1:11" ht="12">
      <c r="A7" s="145" t="s">
        <v>39</v>
      </c>
      <c r="B7" s="146">
        <v>299</v>
      </c>
      <c r="C7" s="146">
        <v>128</v>
      </c>
      <c r="D7" s="147">
        <v>-57.190635681152344</v>
      </c>
      <c r="E7" s="146">
        <v>1260</v>
      </c>
      <c r="F7" s="146">
        <v>585</v>
      </c>
      <c r="G7" s="147">
        <v>-53.57143020629883</v>
      </c>
      <c r="H7" s="148">
        <v>4.214046955108643</v>
      </c>
      <c r="I7" s="148">
        <v>4.5703125</v>
      </c>
      <c r="J7" s="219"/>
      <c r="K7" s="219"/>
    </row>
    <row r="8" spans="1:11" ht="12">
      <c r="A8" s="145" t="s">
        <v>40</v>
      </c>
      <c r="B8" s="146">
        <v>455</v>
      </c>
      <c r="C8" s="146">
        <v>162</v>
      </c>
      <c r="D8" s="147">
        <v>-64.3956069946289</v>
      </c>
      <c r="E8" s="146">
        <v>2763</v>
      </c>
      <c r="F8" s="146">
        <v>994</v>
      </c>
      <c r="G8" s="147">
        <v>-64.02461242675781</v>
      </c>
      <c r="H8" s="148">
        <v>6.0725274085998535</v>
      </c>
      <c r="I8" s="148">
        <v>6.135802268981934</v>
      </c>
      <c r="J8" s="219"/>
      <c r="K8" s="219"/>
    </row>
    <row r="9" spans="1:11" ht="12">
      <c r="A9" s="145" t="s">
        <v>41</v>
      </c>
      <c r="B9" s="146">
        <v>16</v>
      </c>
      <c r="C9" s="146">
        <v>11</v>
      </c>
      <c r="D9" s="147">
        <v>-31.25</v>
      </c>
      <c r="E9" s="146">
        <v>105</v>
      </c>
      <c r="F9" s="146">
        <v>43</v>
      </c>
      <c r="G9" s="147">
        <v>-59.0476188659668</v>
      </c>
      <c r="H9" s="148">
        <v>6.5625</v>
      </c>
      <c r="I9" s="148">
        <v>3.909090995788574</v>
      </c>
      <c r="J9" s="219"/>
      <c r="K9" s="219"/>
    </row>
    <row r="10" spans="1:11" ht="12">
      <c r="A10" s="145" t="s">
        <v>42</v>
      </c>
      <c r="B10" s="146">
        <v>1</v>
      </c>
      <c r="C10" s="146">
        <v>0</v>
      </c>
      <c r="D10" s="147">
        <v>-100</v>
      </c>
      <c r="E10" s="146">
        <v>1</v>
      </c>
      <c r="F10" s="146">
        <v>0</v>
      </c>
      <c r="G10" s="147">
        <v>-100</v>
      </c>
      <c r="H10" s="148">
        <v>1</v>
      </c>
      <c r="I10" s="148" t="s">
        <v>27</v>
      </c>
      <c r="J10" s="219"/>
      <c r="K10" s="219"/>
    </row>
    <row r="11" spans="1:11" ht="12">
      <c r="A11" s="145" t="s">
        <v>66</v>
      </c>
      <c r="B11" s="146">
        <v>12</v>
      </c>
      <c r="C11" s="146">
        <v>7</v>
      </c>
      <c r="D11" s="147">
        <v>-41.66666793823242</v>
      </c>
      <c r="E11" s="146">
        <v>40</v>
      </c>
      <c r="F11" s="146">
        <v>22</v>
      </c>
      <c r="G11" s="147">
        <v>-45</v>
      </c>
      <c r="H11" s="148">
        <v>3.3333332538604736</v>
      </c>
      <c r="I11" s="148">
        <v>3.142857074737549</v>
      </c>
      <c r="J11" s="219"/>
      <c r="K11" s="219"/>
    </row>
    <row r="12" spans="1:11" ht="12">
      <c r="A12" s="145" t="s">
        <v>43</v>
      </c>
      <c r="B12" s="146">
        <v>97</v>
      </c>
      <c r="C12" s="146">
        <v>72</v>
      </c>
      <c r="D12" s="147">
        <v>-25.773195266723633</v>
      </c>
      <c r="E12" s="146">
        <v>385</v>
      </c>
      <c r="F12" s="146">
        <v>410</v>
      </c>
      <c r="G12" s="147">
        <v>6.49350643157959</v>
      </c>
      <c r="H12" s="148">
        <v>3.969072103500366</v>
      </c>
      <c r="I12" s="148">
        <v>5.69444465637207</v>
      </c>
      <c r="J12" s="219"/>
      <c r="K12" s="219"/>
    </row>
    <row r="13" spans="1:11" ht="12">
      <c r="A13" s="145" t="s">
        <v>44</v>
      </c>
      <c r="B13" s="146">
        <v>4</v>
      </c>
      <c r="C13" s="146">
        <v>12</v>
      </c>
      <c r="D13" s="147">
        <v>200</v>
      </c>
      <c r="E13" s="146">
        <v>8</v>
      </c>
      <c r="F13" s="146">
        <v>16</v>
      </c>
      <c r="G13" s="147">
        <v>100</v>
      </c>
      <c r="H13" s="148">
        <v>2</v>
      </c>
      <c r="I13" s="148">
        <v>1.3333333730697632</v>
      </c>
      <c r="J13" s="219"/>
      <c r="K13" s="219"/>
    </row>
    <row r="14" spans="1:11" ht="12">
      <c r="A14" s="145" t="s">
        <v>45</v>
      </c>
      <c r="B14" s="146">
        <v>14</v>
      </c>
      <c r="C14" s="146">
        <v>5</v>
      </c>
      <c r="D14" s="147">
        <v>-64.28571319580078</v>
      </c>
      <c r="E14" s="146">
        <v>53</v>
      </c>
      <c r="F14" s="146">
        <v>18</v>
      </c>
      <c r="G14" s="147">
        <v>-66.03773498535156</v>
      </c>
      <c r="H14" s="148">
        <v>3.7857143878936768</v>
      </c>
      <c r="I14" s="148">
        <v>3.5999999046325684</v>
      </c>
      <c r="J14" s="219"/>
      <c r="K14" s="219"/>
    </row>
    <row r="15" spans="1:11" ht="12">
      <c r="A15" s="145" t="s">
        <v>46</v>
      </c>
      <c r="B15" s="146">
        <v>655</v>
      </c>
      <c r="C15" s="146">
        <v>455</v>
      </c>
      <c r="D15" s="147">
        <v>-30.534351348876953</v>
      </c>
      <c r="E15" s="146">
        <v>2413</v>
      </c>
      <c r="F15" s="146">
        <v>1568</v>
      </c>
      <c r="G15" s="147">
        <v>-35.01865005493164</v>
      </c>
      <c r="H15" s="148">
        <v>3.683969497680664</v>
      </c>
      <c r="I15" s="148">
        <v>3.4461538791656494</v>
      </c>
      <c r="J15" s="219"/>
      <c r="K15" s="219"/>
    </row>
    <row r="16" spans="1:11" ht="12">
      <c r="A16" s="145" t="s">
        <v>47</v>
      </c>
      <c r="B16" s="146">
        <v>639</v>
      </c>
      <c r="C16" s="146">
        <v>511</v>
      </c>
      <c r="D16" s="147">
        <v>-20.031299591064453</v>
      </c>
      <c r="E16" s="146">
        <v>3443</v>
      </c>
      <c r="F16" s="146">
        <v>2780</v>
      </c>
      <c r="G16" s="147">
        <v>-19.25646209716797</v>
      </c>
      <c r="H16" s="148">
        <v>5.388106346130371</v>
      </c>
      <c r="I16" s="148">
        <v>5.440313339233398</v>
      </c>
      <c r="J16" s="219"/>
      <c r="K16" s="219"/>
    </row>
    <row r="17" spans="1:11" ht="12">
      <c r="A17" s="145" t="s">
        <v>48</v>
      </c>
      <c r="B17" s="146">
        <v>3</v>
      </c>
      <c r="C17" s="146">
        <v>1</v>
      </c>
      <c r="D17" s="147">
        <v>-66.66666412353516</v>
      </c>
      <c r="E17" s="146">
        <v>4</v>
      </c>
      <c r="F17" s="146">
        <v>3</v>
      </c>
      <c r="G17" s="147">
        <v>-25</v>
      </c>
      <c r="H17" s="148">
        <v>1.3333333730697632</v>
      </c>
      <c r="I17" s="148">
        <v>3</v>
      </c>
      <c r="J17" s="219"/>
      <c r="K17" s="219"/>
    </row>
    <row r="18" spans="1:11" ht="12">
      <c r="A18" s="145" t="s">
        <v>49</v>
      </c>
      <c r="B18" s="146">
        <v>33</v>
      </c>
      <c r="C18" s="146">
        <v>22</v>
      </c>
      <c r="D18" s="147">
        <v>-33.33333206176758</v>
      </c>
      <c r="E18" s="146">
        <v>134</v>
      </c>
      <c r="F18" s="146">
        <v>110</v>
      </c>
      <c r="G18" s="147">
        <v>-17.91044807434082</v>
      </c>
      <c r="H18" s="148">
        <v>4.060606002807617</v>
      </c>
      <c r="I18" s="148">
        <v>5</v>
      </c>
      <c r="J18" s="219"/>
      <c r="K18" s="219"/>
    </row>
    <row r="19" spans="1:11" ht="12">
      <c r="A19" s="145" t="s">
        <v>50</v>
      </c>
      <c r="B19" s="146">
        <v>14</v>
      </c>
      <c r="C19" s="146">
        <v>13</v>
      </c>
      <c r="D19" s="147">
        <v>-7.142857074737549</v>
      </c>
      <c r="E19" s="146">
        <v>62</v>
      </c>
      <c r="F19" s="146">
        <v>70</v>
      </c>
      <c r="G19" s="147">
        <v>12.903225898742676</v>
      </c>
      <c r="H19" s="148">
        <v>4.4285712242126465</v>
      </c>
      <c r="I19" s="148">
        <v>5.384615421295166</v>
      </c>
      <c r="J19" s="219"/>
      <c r="K19" s="219"/>
    </row>
    <row r="20" spans="1:11" ht="12">
      <c r="A20" s="145" t="s">
        <v>51</v>
      </c>
      <c r="B20" s="146">
        <v>4</v>
      </c>
      <c r="C20" s="146">
        <v>2</v>
      </c>
      <c r="D20" s="147">
        <v>-50</v>
      </c>
      <c r="E20" s="146">
        <v>10</v>
      </c>
      <c r="F20" s="146">
        <v>4</v>
      </c>
      <c r="G20" s="147">
        <v>-60</v>
      </c>
      <c r="H20" s="148">
        <v>2.5</v>
      </c>
      <c r="I20" s="148">
        <v>2</v>
      </c>
      <c r="J20" s="219"/>
      <c r="K20" s="219"/>
    </row>
    <row r="21" spans="1:11" ht="12">
      <c r="A21" s="145" t="s">
        <v>52</v>
      </c>
      <c r="B21" s="146">
        <v>4</v>
      </c>
      <c r="C21" s="146">
        <v>14</v>
      </c>
      <c r="D21" s="147">
        <v>250</v>
      </c>
      <c r="E21" s="146">
        <v>32</v>
      </c>
      <c r="F21" s="146">
        <v>46</v>
      </c>
      <c r="G21" s="147">
        <v>43.75</v>
      </c>
      <c r="H21" s="148">
        <v>8</v>
      </c>
      <c r="I21" s="148">
        <v>3.2857143878936768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590</v>
      </c>
      <c r="C23" s="146">
        <v>542</v>
      </c>
      <c r="D23" s="147">
        <v>-8.13559341430664</v>
      </c>
      <c r="E23" s="146">
        <v>3809</v>
      </c>
      <c r="F23" s="146">
        <v>3197</v>
      </c>
      <c r="G23" s="147">
        <v>-16.067209243774414</v>
      </c>
      <c r="H23" s="148">
        <v>6.455932140350342</v>
      </c>
      <c r="I23" s="148">
        <v>5.898523807525635</v>
      </c>
      <c r="J23" s="219"/>
      <c r="K23" s="219"/>
    </row>
    <row r="24" spans="1:11" ht="12">
      <c r="A24" s="145" t="s">
        <v>55</v>
      </c>
      <c r="B24" s="146">
        <v>72</v>
      </c>
      <c r="C24" s="146">
        <v>83</v>
      </c>
      <c r="D24" s="147">
        <v>15.277777671813965</v>
      </c>
      <c r="E24" s="146">
        <v>356</v>
      </c>
      <c r="F24" s="146">
        <v>312</v>
      </c>
      <c r="G24" s="147">
        <v>-12.359550476074219</v>
      </c>
      <c r="H24" s="148">
        <v>4.94444465637207</v>
      </c>
      <c r="I24" s="148">
        <v>3.759036064147949</v>
      </c>
      <c r="J24" s="219"/>
      <c r="K24" s="219"/>
    </row>
    <row r="25" spans="1:11" ht="12">
      <c r="A25" s="145" t="s">
        <v>56</v>
      </c>
      <c r="B25" s="146">
        <v>11</v>
      </c>
      <c r="C25" s="146">
        <v>2</v>
      </c>
      <c r="D25" s="147">
        <v>-81.81818389892578</v>
      </c>
      <c r="E25" s="146">
        <v>39</v>
      </c>
      <c r="F25" s="146">
        <v>4</v>
      </c>
      <c r="G25" s="147">
        <v>-89.74359130859375</v>
      </c>
      <c r="H25" s="148">
        <v>3.545454502105713</v>
      </c>
      <c r="I25" s="148">
        <v>2</v>
      </c>
      <c r="J25" s="219"/>
      <c r="K25" s="219"/>
    </row>
    <row r="26" spans="1:11" ht="12">
      <c r="A26" s="145" t="s">
        <v>57</v>
      </c>
      <c r="B26" s="146">
        <v>323</v>
      </c>
      <c r="C26" s="146">
        <v>336</v>
      </c>
      <c r="D26" s="147">
        <v>4.024767875671387</v>
      </c>
      <c r="E26" s="146">
        <v>1530</v>
      </c>
      <c r="F26" s="146">
        <v>1638</v>
      </c>
      <c r="G26" s="147">
        <v>7.058823585510254</v>
      </c>
      <c r="H26" s="148">
        <v>4.736842155456543</v>
      </c>
      <c r="I26" s="148">
        <v>4.875</v>
      </c>
      <c r="J26" s="219"/>
      <c r="K26" s="219"/>
    </row>
    <row r="27" spans="1:11" ht="12">
      <c r="A27" s="145" t="s">
        <v>58</v>
      </c>
      <c r="B27" s="146">
        <v>22</v>
      </c>
      <c r="C27" s="146">
        <v>20</v>
      </c>
      <c r="D27" s="147">
        <v>-9.090909004211426</v>
      </c>
      <c r="E27" s="146">
        <v>107</v>
      </c>
      <c r="F27" s="146">
        <v>58</v>
      </c>
      <c r="G27" s="147">
        <v>-45.79439163208008</v>
      </c>
      <c r="H27" s="148">
        <v>4.863636493682861</v>
      </c>
      <c r="I27" s="148">
        <v>2.9000000953674316</v>
      </c>
      <c r="J27" s="219"/>
      <c r="K27" s="219"/>
    </row>
    <row r="28" spans="1:11" ht="12">
      <c r="A28" s="145" t="s">
        <v>59</v>
      </c>
      <c r="B28" s="146">
        <v>44</v>
      </c>
      <c r="C28" s="146">
        <v>42</v>
      </c>
      <c r="D28" s="147">
        <v>-4.545454502105713</v>
      </c>
      <c r="E28" s="146">
        <v>260</v>
      </c>
      <c r="F28" s="146">
        <v>172</v>
      </c>
      <c r="G28" s="147">
        <v>-33.846153259277344</v>
      </c>
      <c r="H28" s="148">
        <v>5.909090995788574</v>
      </c>
      <c r="I28" s="148">
        <v>4.095238208770752</v>
      </c>
      <c r="J28" s="219"/>
      <c r="K28" s="219"/>
    </row>
    <row r="29" spans="1:11" ht="12">
      <c r="A29" s="145" t="s">
        <v>60</v>
      </c>
      <c r="B29" s="146">
        <v>14</v>
      </c>
      <c r="C29" s="146">
        <v>10</v>
      </c>
      <c r="D29" s="147">
        <v>-28.571428298950195</v>
      </c>
      <c r="E29" s="146">
        <v>62</v>
      </c>
      <c r="F29" s="146">
        <v>51</v>
      </c>
      <c r="G29" s="147">
        <v>-17.74193572998047</v>
      </c>
      <c r="H29" s="148">
        <v>4.4285712242126465</v>
      </c>
      <c r="I29" s="148">
        <v>5.099999904632568</v>
      </c>
      <c r="J29" s="219"/>
      <c r="K29" s="219"/>
    </row>
    <row r="30" spans="1:11" ht="12">
      <c r="A30" s="145" t="s">
        <v>61</v>
      </c>
      <c r="B30" s="146">
        <v>32</v>
      </c>
      <c r="C30" s="146">
        <v>22</v>
      </c>
      <c r="D30" s="147">
        <v>-31.25</v>
      </c>
      <c r="E30" s="146">
        <v>113</v>
      </c>
      <c r="F30" s="146">
        <v>72</v>
      </c>
      <c r="G30" s="147">
        <v>-36.28318405151367</v>
      </c>
      <c r="H30" s="148">
        <v>3.53125</v>
      </c>
      <c r="I30" s="148">
        <v>3.2727272510528564</v>
      </c>
      <c r="J30" s="219"/>
      <c r="K30" s="219"/>
    </row>
    <row r="31" spans="1:11" ht="12">
      <c r="A31" s="145" t="s">
        <v>62</v>
      </c>
      <c r="B31" s="146">
        <v>160</v>
      </c>
      <c r="C31" s="146">
        <v>52</v>
      </c>
      <c r="D31" s="147">
        <v>-67.5</v>
      </c>
      <c r="E31" s="146">
        <v>586</v>
      </c>
      <c r="F31" s="146">
        <v>164</v>
      </c>
      <c r="G31" s="147">
        <v>-72.0136489868164</v>
      </c>
      <c r="H31" s="148">
        <v>3.6624999046325684</v>
      </c>
      <c r="I31" s="148">
        <v>3.153846263885498</v>
      </c>
      <c r="J31" s="219"/>
      <c r="K31" s="219"/>
    </row>
    <row r="32" spans="1:11" ht="12">
      <c r="A32" s="145" t="s">
        <v>63</v>
      </c>
      <c r="B32" s="146">
        <v>81</v>
      </c>
      <c r="C32" s="146">
        <v>27</v>
      </c>
      <c r="D32" s="147">
        <v>-66.66666412353516</v>
      </c>
      <c r="E32" s="146">
        <v>253</v>
      </c>
      <c r="F32" s="146">
        <v>97</v>
      </c>
      <c r="G32" s="147">
        <v>-61.66007995605469</v>
      </c>
      <c r="H32" s="148">
        <v>3.1234567165374756</v>
      </c>
      <c r="I32" s="148">
        <v>3.592592477798462</v>
      </c>
      <c r="J32" s="219"/>
      <c r="K32" s="219"/>
    </row>
    <row r="33" spans="1:11" ht="12">
      <c r="A33" s="145" t="s">
        <v>64</v>
      </c>
      <c r="B33" s="146">
        <v>46</v>
      </c>
      <c r="C33" s="146">
        <v>25</v>
      </c>
      <c r="D33" s="147">
        <v>-45.65217208862305</v>
      </c>
      <c r="E33" s="146">
        <v>139</v>
      </c>
      <c r="F33" s="146">
        <v>64</v>
      </c>
      <c r="G33" s="147">
        <v>-53.95683288574219</v>
      </c>
      <c r="H33" s="148">
        <v>3.0217392444610596</v>
      </c>
      <c r="I33" s="148">
        <v>2.559999942779541</v>
      </c>
      <c r="J33" s="219"/>
      <c r="K33" s="219"/>
    </row>
    <row r="34" spans="1:11" ht="12">
      <c r="A34" s="141" t="s">
        <v>65</v>
      </c>
      <c r="B34" s="142">
        <v>1158</v>
      </c>
      <c r="C34" s="142">
        <v>993</v>
      </c>
      <c r="D34" s="143">
        <v>-14.24870491027832</v>
      </c>
      <c r="E34" s="142">
        <v>5857</v>
      </c>
      <c r="F34" s="142">
        <v>4470</v>
      </c>
      <c r="G34" s="143">
        <v>-23.68106460571289</v>
      </c>
      <c r="H34" s="144">
        <v>5.057858376511226</v>
      </c>
      <c r="I34" s="144">
        <v>4.501510574018127</v>
      </c>
      <c r="J34" s="219"/>
      <c r="K34" s="219"/>
    </row>
    <row r="35" spans="1:11" ht="12">
      <c r="A35" s="145" t="s">
        <v>67</v>
      </c>
      <c r="B35" s="146">
        <v>2</v>
      </c>
      <c r="C35" s="146">
        <v>3</v>
      </c>
      <c r="D35" s="147">
        <v>50</v>
      </c>
      <c r="E35" s="146">
        <v>6</v>
      </c>
      <c r="F35" s="146">
        <v>17</v>
      </c>
      <c r="G35" s="147">
        <v>183.3333282470703</v>
      </c>
      <c r="H35" s="148">
        <v>3</v>
      </c>
      <c r="I35" s="148">
        <v>5.666666507720947</v>
      </c>
      <c r="J35" s="219"/>
      <c r="K35" s="219"/>
    </row>
    <row r="36" spans="1:11" ht="12">
      <c r="A36" s="145" t="s">
        <v>68</v>
      </c>
      <c r="B36" s="146">
        <v>37</v>
      </c>
      <c r="C36" s="146">
        <v>35</v>
      </c>
      <c r="D36" s="147">
        <v>-5.405405521392822</v>
      </c>
      <c r="E36" s="146">
        <v>149</v>
      </c>
      <c r="F36" s="146">
        <v>96</v>
      </c>
      <c r="G36" s="147">
        <v>-35.57046890258789</v>
      </c>
      <c r="H36" s="148">
        <v>4.027027130126953</v>
      </c>
      <c r="I36" s="148">
        <v>2.7428572177886963</v>
      </c>
      <c r="J36" s="219"/>
      <c r="K36" s="219"/>
    </row>
    <row r="37" spans="1:11" ht="12">
      <c r="A37" s="145" t="s">
        <v>69</v>
      </c>
      <c r="B37" s="146">
        <v>684</v>
      </c>
      <c r="C37" s="146">
        <v>487</v>
      </c>
      <c r="D37" s="147">
        <v>-28.801170349121094</v>
      </c>
      <c r="E37" s="146">
        <v>3625</v>
      </c>
      <c r="F37" s="146">
        <v>2455</v>
      </c>
      <c r="G37" s="147">
        <v>-32.27586364746094</v>
      </c>
      <c r="H37" s="148">
        <v>5.299707412719727</v>
      </c>
      <c r="I37" s="148">
        <v>5.041067600250244</v>
      </c>
      <c r="J37" s="219"/>
      <c r="K37" s="219"/>
    </row>
    <row r="38" spans="1:11" ht="12">
      <c r="A38" s="145" t="s">
        <v>70</v>
      </c>
      <c r="B38" s="146">
        <v>263</v>
      </c>
      <c r="C38" s="146">
        <v>286</v>
      </c>
      <c r="D38" s="147">
        <v>8.745246887207031</v>
      </c>
      <c r="E38" s="146">
        <v>989</v>
      </c>
      <c r="F38" s="146">
        <v>1035</v>
      </c>
      <c r="G38" s="147">
        <v>4.651162624359131</v>
      </c>
      <c r="H38" s="148">
        <v>3.7604563236236572</v>
      </c>
      <c r="I38" s="148">
        <v>3.6188812255859375</v>
      </c>
      <c r="J38" s="219"/>
      <c r="K38" s="219"/>
    </row>
    <row r="39" spans="1:11" ht="12">
      <c r="A39" s="145" t="s">
        <v>71</v>
      </c>
      <c r="B39" s="146">
        <v>18</v>
      </c>
      <c r="C39" s="146">
        <v>18</v>
      </c>
      <c r="D39" s="147">
        <v>0</v>
      </c>
      <c r="E39" s="146">
        <v>34</v>
      </c>
      <c r="F39" s="146">
        <v>31</v>
      </c>
      <c r="G39" s="147">
        <v>-8.823529243469238</v>
      </c>
      <c r="H39" s="148">
        <v>1.8888888359069824</v>
      </c>
      <c r="I39" s="148">
        <v>1.7222222089767456</v>
      </c>
      <c r="J39" s="219"/>
      <c r="K39" s="219"/>
    </row>
    <row r="40" spans="1:11" ht="12">
      <c r="A40" s="145" t="s">
        <v>72</v>
      </c>
      <c r="B40" s="146">
        <v>102</v>
      </c>
      <c r="C40" s="146">
        <v>105</v>
      </c>
      <c r="D40" s="147">
        <v>2.941176414489746</v>
      </c>
      <c r="E40" s="146">
        <v>872</v>
      </c>
      <c r="F40" s="146">
        <v>647</v>
      </c>
      <c r="G40" s="147">
        <v>-25.802751541137695</v>
      </c>
      <c r="H40" s="148">
        <v>8.549019813537598</v>
      </c>
      <c r="I40" s="148">
        <v>6.161904811859131</v>
      </c>
      <c r="J40" s="219"/>
      <c r="K40" s="219"/>
    </row>
    <row r="41" spans="1:11" ht="12">
      <c r="A41" s="145" t="s">
        <v>73</v>
      </c>
      <c r="B41" s="146">
        <v>52</v>
      </c>
      <c r="C41" s="146">
        <v>59</v>
      </c>
      <c r="D41" s="147">
        <v>13.461538314819336</v>
      </c>
      <c r="E41" s="146">
        <v>182</v>
      </c>
      <c r="F41" s="146">
        <v>189</v>
      </c>
      <c r="G41" s="147">
        <v>3.846153736114502</v>
      </c>
      <c r="H41" s="148">
        <v>3.5</v>
      </c>
      <c r="I41" s="148">
        <v>3.203389883041382</v>
      </c>
      <c r="J41" s="219"/>
      <c r="K41" s="219"/>
    </row>
    <row r="42" spans="1:11" s="134" customFormat="1" ht="12">
      <c r="A42" s="141" t="s">
        <v>74</v>
      </c>
      <c r="B42" s="142">
        <v>684</v>
      </c>
      <c r="C42" s="142">
        <v>589</v>
      </c>
      <c r="D42" s="143">
        <v>-13.88888931274414</v>
      </c>
      <c r="E42" s="142">
        <v>1970</v>
      </c>
      <c r="F42" s="142">
        <v>2833</v>
      </c>
      <c r="G42" s="143">
        <v>43.807106018066406</v>
      </c>
      <c r="H42" s="144">
        <v>2.8801169590643276</v>
      </c>
      <c r="I42" s="144">
        <v>4.809847198641766</v>
      </c>
      <c r="J42" s="219"/>
      <c r="K42" s="219"/>
    </row>
    <row r="43" spans="1:11" s="134" customFormat="1" ht="12">
      <c r="A43" s="145" t="s">
        <v>75</v>
      </c>
      <c r="B43" s="146">
        <v>98</v>
      </c>
      <c r="C43" s="146">
        <v>40</v>
      </c>
      <c r="D43" s="147">
        <v>-59.18367385864258</v>
      </c>
      <c r="E43" s="146">
        <v>352</v>
      </c>
      <c r="F43" s="146">
        <v>152</v>
      </c>
      <c r="G43" s="147">
        <v>-56.818180084228516</v>
      </c>
      <c r="H43" s="148">
        <v>3.59183669090271</v>
      </c>
      <c r="I43" s="148">
        <v>3.799999952316284</v>
      </c>
      <c r="J43" s="219"/>
      <c r="K43" s="219"/>
    </row>
    <row r="44" spans="1:11" ht="12">
      <c r="A44" s="145" t="s">
        <v>76</v>
      </c>
      <c r="B44" s="146">
        <v>93</v>
      </c>
      <c r="C44" s="146">
        <v>279</v>
      </c>
      <c r="D44" s="147">
        <v>200</v>
      </c>
      <c r="E44" s="146">
        <v>352</v>
      </c>
      <c r="F44" s="146">
        <v>1894</v>
      </c>
      <c r="G44" s="147">
        <v>438.06817626953125</v>
      </c>
      <c r="H44" s="148">
        <v>3.7849462032318115</v>
      </c>
      <c r="I44" s="148">
        <v>6.788530349731445</v>
      </c>
      <c r="J44" s="219"/>
      <c r="K44" s="219"/>
    </row>
    <row r="45" spans="1:11" ht="12">
      <c r="A45" s="145" t="s">
        <v>77</v>
      </c>
      <c r="B45" s="146">
        <v>10</v>
      </c>
      <c r="C45" s="146">
        <v>2</v>
      </c>
      <c r="D45" s="147">
        <v>-80</v>
      </c>
      <c r="E45" s="146">
        <v>19</v>
      </c>
      <c r="F45" s="146">
        <v>8</v>
      </c>
      <c r="G45" s="147">
        <v>-57.894737243652344</v>
      </c>
      <c r="H45" s="148">
        <v>1.899999976158142</v>
      </c>
      <c r="I45" s="148">
        <v>4</v>
      </c>
      <c r="J45" s="219"/>
      <c r="K45" s="219"/>
    </row>
    <row r="46" spans="1:11" ht="12">
      <c r="A46" s="145" t="s">
        <v>78</v>
      </c>
      <c r="B46" s="146">
        <v>7</v>
      </c>
      <c r="C46" s="146">
        <v>1</v>
      </c>
      <c r="D46" s="147">
        <v>-85.71428680419922</v>
      </c>
      <c r="E46" s="146">
        <v>7</v>
      </c>
      <c r="F46" s="146">
        <v>1</v>
      </c>
      <c r="G46" s="147">
        <v>-85.71428680419922</v>
      </c>
      <c r="H46" s="148">
        <v>1</v>
      </c>
      <c r="I46" s="148">
        <v>1</v>
      </c>
      <c r="J46" s="219"/>
      <c r="K46" s="219"/>
    </row>
    <row r="47" spans="1:11" ht="12">
      <c r="A47" s="145" t="s">
        <v>79</v>
      </c>
      <c r="B47" s="146">
        <v>5</v>
      </c>
      <c r="C47" s="146">
        <v>3</v>
      </c>
      <c r="D47" s="147">
        <v>-40</v>
      </c>
      <c r="E47" s="146">
        <v>15</v>
      </c>
      <c r="F47" s="146">
        <v>6</v>
      </c>
      <c r="G47" s="147">
        <v>-60</v>
      </c>
      <c r="H47" s="148">
        <v>3</v>
      </c>
      <c r="I47" s="148">
        <v>2</v>
      </c>
      <c r="J47" s="219"/>
      <c r="K47" s="219"/>
    </row>
    <row r="48" spans="1:11" ht="12">
      <c r="A48" s="145" t="s">
        <v>80</v>
      </c>
      <c r="B48" s="146">
        <v>28</v>
      </c>
      <c r="C48" s="146">
        <v>16</v>
      </c>
      <c r="D48" s="147">
        <v>-42.85714340209961</v>
      </c>
      <c r="E48" s="146">
        <v>64</v>
      </c>
      <c r="F48" s="146">
        <v>24</v>
      </c>
      <c r="G48" s="147">
        <v>-62.5</v>
      </c>
      <c r="H48" s="148">
        <v>2.2857143878936768</v>
      </c>
      <c r="I48" s="148">
        <v>1.5</v>
      </c>
      <c r="J48" s="219"/>
      <c r="K48" s="219"/>
    </row>
    <row r="49" spans="1:11" ht="12">
      <c r="A49" s="145" t="s">
        <v>81</v>
      </c>
      <c r="B49" s="146">
        <v>2</v>
      </c>
      <c r="C49" s="146">
        <v>5</v>
      </c>
      <c r="D49" s="147">
        <v>150</v>
      </c>
      <c r="E49" s="146">
        <v>2</v>
      </c>
      <c r="F49" s="146">
        <v>14</v>
      </c>
      <c r="G49" s="147">
        <v>600</v>
      </c>
      <c r="H49" s="148">
        <v>1</v>
      </c>
      <c r="I49" s="148">
        <v>2.799999952316284</v>
      </c>
      <c r="J49" s="219"/>
      <c r="K49" s="219"/>
    </row>
    <row r="50" spans="1:11" ht="12">
      <c r="A50" s="145" t="s">
        <v>82</v>
      </c>
      <c r="B50" s="146">
        <v>15</v>
      </c>
      <c r="C50" s="146">
        <v>14</v>
      </c>
      <c r="D50" s="147">
        <v>-6.666666507720947</v>
      </c>
      <c r="E50" s="146">
        <v>49</v>
      </c>
      <c r="F50" s="146">
        <v>29</v>
      </c>
      <c r="G50" s="147">
        <v>-40.81632614135742</v>
      </c>
      <c r="H50" s="148">
        <v>3.2666666507720947</v>
      </c>
      <c r="I50" s="148">
        <v>2.0714285373687744</v>
      </c>
      <c r="J50" s="219"/>
      <c r="K50" s="219"/>
    </row>
    <row r="51" spans="1:11" ht="12">
      <c r="A51" s="145" t="s">
        <v>83</v>
      </c>
      <c r="B51" s="146">
        <v>40</v>
      </c>
      <c r="C51" s="146">
        <v>15</v>
      </c>
      <c r="D51" s="147">
        <v>-62.5</v>
      </c>
      <c r="E51" s="146">
        <v>65</v>
      </c>
      <c r="F51" s="146">
        <v>27</v>
      </c>
      <c r="G51" s="147">
        <v>-58.46154022216797</v>
      </c>
      <c r="H51" s="148">
        <v>1.625</v>
      </c>
      <c r="I51" s="148">
        <v>1.7999999523162842</v>
      </c>
      <c r="J51" s="219"/>
      <c r="K51" s="219"/>
    </row>
    <row r="52" spans="1:11" ht="12">
      <c r="A52" s="145" t="s">
        <v>84</v>
      </c>
      <c r="B52" s="146">
        <v>52</v>
      </c>
      <c r="C52" s="146">
        <v>35</v>
      </c>
      <c r="D52" s="147">
        <v>-32.69230651855469</v>
      </c>
      <c r="E52" s="146">
        <v>80</v>
      </c>
      <c r="F52" s="146">
        <v>52</v>
      </c>
      <c r="G52" s="147">
        <v>-35</v>
      </c>
      <c r="H52" s="148">
        <v>1.5384615659713745</v>
      </c>
      <c r="I52" s="148">
        <v>1.485714316368103</v>
      </c>
      <c r="J52" s="219"/>
      <c r="K52" s="219"/>
    </row>
    <row r="53" spans="1:11" ht="12">
      <c r="A53" s="145" t="s">
        <v>85</v>
      </c>
      <c r="B53" s="146">
        <v>2</v>
      </c>
      <c r="C53" s="146">
        <v>3</v>
      </c>
      <c r="D53" s="147">
        <v>50</v>
      </c>
      <c r="E53" s="146">
        <v>2</v>
      </c>
      <c r="F53" s="146">
        <v>5</v>
      </c>
      <c r="G53" s="147">
        <v>150</v>
      </c>
      <c r="H53" s="148">
        <v>1</v>
      </c>
      <c r="I53" s="148">
        <v>1.6666666269302368</v>
      </c>
      <c r="J53" s="219"/>
      <c r="K53" s="219"/>
    </row>
    <row r="54" spans="1:11" ht="12">
      <c r="A54" s="145" t="s">
        <v>86</v>
      </c>
      <c r="B54" s="146">
        <v>10</v>
      </c>
      <c r="C54" s="146">
        <v>14</v>
      </c>
      <c r="D54" s="147">
        <v>40</v>
      </c>
      <c r="E54" s="146">
        <v>29</v>
      </c>
      <c r="F54" s="146">
        <v>14</v>
      </c>
      <c r="G54" s="147">
        <v>-51.72413635253906</v>
      </c>
      <c r="H54" s="148">
        <v>2.9000000953674316</v>
      </c>
      <c r="I54" s="148">
        <v>1</v>
      </c>
      <c r="J54" s="219"/>
      <c r="K54" s="219"/>
    </row>
    <row r="55" spans="1:11" ht="12">
      <c r="A55" s="145" t="s">
        <v>87</v>
      </c>
      <c r="B55" s="146">
        <v>52</v>
      </c>
      <c r="C55" s="146">
        <v>51</v>
      </c>
      <c r="D55" s="147">
        <v>-1.923076868057251</v>
      </c>
      <c r="E55" s="146">
        <v>169</v>
      </c>
      <c r="F55" s="146">
        <v>212</v>
      </c>
      <c r="G55" s="147">
        <v>25.44378662109375</v>
      </c>
      <c r="H55" s="148">
        <v>3.25</v>
      </c>
      <c r="I55" s="148">
        <v>4.156862735748291</v>
      </c>
      <c r="J55" s="219"/>
      <c r="K55" s="219"/>
    </row>
    <row r="56" spans="1:11" ht="12">
      <c r="A56" s="145" t="s">
        <v>88</v>
      </c>
      <c r="B56" s="146">
        <v>36</v>
      </c>
      <c r="C56" s="146">
        <v>21</v>
      </c>
      <c r="D56" s="147">
        <v>-41.66666793823242</v>
      </c>
      <c r="E56" s="146">
        <v>74</v>
      </c>
      <c r="F56" s="146">
        <v>79</v>
      </c>
      <c r="G56" s="147">
        <v>6.756756782531738</v>
      </c>
      <c r="H56" s="148">
        <v>2.055555582046509</v>
      </c>
      <c r="I56" s="148">
        <v>3.761904716491699</v>
      </c>
      <c r="J56" s="219"/>
      <c r="K56" s="219"/>
    </row>
    <row r="57" spans="1:11" ht="12">
      <c r="A57" s="145" t="s">
        <v>89</v>
      </c>
      <c r="B57" s="146">
        <v>178</v>
      </c>
      <c r="C57" s="146">
        <v>36</v>
      </c>
      <c r="D57" s="147">
        <v>-79.77528381347656</v>
      </c>
      <c r="E57" s="146">
        <v>488</v>
      </c>
      <c r="F57" s="146">
        <v>150</v>
      </c>
      <c r="G57" s="147">
        <v>-69.26229858398438</v>
      </c>
      <c r="H57" s="148">
        <v>2.7415730953216553</v>
      </c>
      <c r="I57" s="148">
        <v>4.166666507720947</v>
      </c>
      <c r="J57" s="219"/>
      <c r="K57" s="219"/>
    </row>
    <row r="58" spans="1:11" ht="12">
      <c r="A58" s="145" t="s">
        <v>90</v>
      </c>
      <c r="B58" s="146">
        <v>4</v>
      </c>
      <c r="C58" s="146">
        <v>5</v>
      </c>
      <c r="D58" s="147">
        <v>25</v>
      </c>
      <c r="E58" s="146">
        <v>4</v>
      </c>
      <c r="F58" s="146">
        <v>20</v>
      </c>
      <c r="G58" s="147">
        <v>400</v>
      </c>
      <c r="H58" s="148">
        <v>1</v>
      </c>
      <c r="I58" s="148">
        <v>4</v>
      </c>
      <c r="J58" s="219"/>
      <c r="K58" s="219"/>
    </row>
    <row r="59" spans="1:11" ht="12">
      <c r="A59" s="145" t="s">
        <v>91</v>
      </c>
      <c r="B59" s="146">
        <v>5</v>
      </c>
      <c r="C59" s="146">
        <v>2</v>
      </c>
      <c r="D59" s="147">
        <v>-60</v>
      </c>
      <c r="E59" s="146">
        <v>18</v>
      </c>
      <c r="F59" s="146">
        <v>29</v>
      </c>
      <c r="G59" s="147">
        <v>61.11111068725586</v>
      </c>
      <c r="H59" s="148">
        <v>3.5999999046325684</v>
      </c>
      <c r="I59" s="148">
        <v>14.5</v>
      </c>
      <c r="J59" s="219"/>
      <c r="K59" s="219"/>
    </row>
    <row r="60" spans="1:11" ht="12">
      <c r="A60" s="145" t="s">
        <v>92</v>
      </c>
      <c r="B60" s="146">
        <v>8</v>
      </c>
      <c r="C60" s="146">
        <v>6</v>
      </c>
      <c r="D60" s="147">
        <v>-25</v>
      </c>
      <c r="E60" s="146">
        <v>15</v>
      </c>
      <c r="F60" s="146">
        <v>14</v>
      </c>
      <c r="G60" s="147">
        <v>-6.666666507720947</v>
      </c>
      <c r="H60" s="148">
        <v>1.875</v>
      </c>
      <c r="I60" s="148">
        <v>2.3333332538604736</v>
      </c>
      <c r="J60" s="219"/>
      <c r="K60" s="219"/>
    </row>
    <row r="61" spans="1:11" ht="12">
      <c r="A61" s="145" t="s">
        <v>93</v>
      </c>
      <c r="B61" s="146">
        <v>8</v>
      </c>
      <c r="C61" s="146">
        <v>13</v>
      </c>
      <c r="D61" s="147">
        <v>62.5</v>
      </c>
      <c r="E61" s="146">
        <v>30</v>
      </c>
      <c r="F61" s="146">
        <v>25</v>
      </c>
      <c r="G61" s="147">
        <v>-16.66666603088379</v>
      </c>
      <c r="H61" s="148">
        <v>3.75</v>
      </c>
      <c r="I61" s="148">
        <v>1.923076868057251</v>
      </c>
      <c r="J61" s="219"/>
      <c r="K61" s="219"/>
    </row>
    <row r="62" spans="1:11" ht="12">
      <c r="A62" s="145" t="s">
        <v>94</v>
      </c>
      <c r="B62" s="146">
        <v>27</v>
      </c>
      <c r="C62" s="146">
        <v>20</v>
      </c>
      <c r="D62" s="147">
        <v>-25.925926208496094</v>
      </c>
      <c r="E62" s="146">
        <v>116</v>
      </c>
      <c r="F62" s="146">
        <v>64</v>
      </c>
      <c r="G62" s="147">
        <v>-44.82758712768555</v>
      </c>
      <c r="H62" s="148">
        <v>4.296296119689941</v>
      </c>
      <c r="I62" s="148">
        <v>3.200000047683716</v>
      </c>
      <c r="J62" s="219"/>
      <c r="K62" s="219"/>
    </row>
    <row r="63" spans="1:11" ht="12">
      <c r="A63" s="145" t="s">
        <v>95</v>
      </c>
      <c r="B63" s="146">
        <v>4</v>
      </c>
      <c r="C63" s="146">
        <v>8</v>
      </c>
      <c r="D63" s="147">
        <v>100</v>
      </c>
      <c r="E63" s="146">
        <v>20</v>
      </c>
      <c r="F63" s="146">
        <v>14</v>
      </c>
      <c r="G63" s="147">
        <v>-30</v>
      </c>
      <c r="H63" s="148">
        <v>5</v>
      </c>
      <c r="I63" s="148">
        <v>1.75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5487</v>
      </c>
      <c r="C66" s="142">
        <v>4158</v>
      </c>
      <c r="D66" s="143">
        <v>-24.22088623046875</v>
      </c>
      <c r="E66" s="142">
        <v>25794</v>
      </c>
      <c r="F66" s="142">
        <v>19801</v>
      </c>
      <c r="G66" s="143">
        <v>-23.234085083007812</v>
      </c>
      <c r="H66" s="144">
        <v>4.700929641723633</v>
      </c>
      <c r="I66" s="144">
        <v>4.762145042419434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212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414</v>
      </c>
      <c r="C6" s="142">
        <v>330</v>
      </c>
      <c r="D6" s="143">
        <v>-20.28985595703125</v>
      </c>
      <c r="E6" s="142">
        <v>1321</v>
      </c>
      <c r="F6" s="142">
        <v>836</v>
      </c>
      <c r="G6" s="143">
        <v>-36.7146110534668</v>
      </c>
      <c r="H6" s="144">
        <v>3.1908212560386473</v>
      </c>
      <c r="I6" s="144">
        <v>2.533333333333333</v>
      </c>
      <c r="J6" s="219"/>
      <c r="K6" s="219"/>
    </row>
    <row r="7" spans="1:11" ht="12">
      <c r="A7" s="145" t="s">
        <v>39</v>
      </c>
      <c r="B7" s="146">
        <v>10</v>
      </c>
      <c r="C7" s="146">
        <v>3</v>
      </c>
      <c r="D7" s="147">
        <v>-70</v>
      </c>
      <c r="E7" s="146">
        <v>16</v>
      </c>
      <c r="F7" s="146">
        <v>3</v>
      </c>
      <c r="G7" s="147">
        <v>-81.25</v>
      </c>
      <c r="H7" s="148">
        <v>1.600000023841858</v>
      </c>
      <c r="I7" s="148">
        <v>1</v>
      </c>
      <c r="J7" s="219"/>
      <c r="K7" s="219"/>
    </row>
    <row r="8" spans="1:11" ht="12">
      <c r="A8" s="145" t="s">
        <v>40</v>
      </c>
      <c r="B8" s="146">
        <v>10</v>
      </c>
      <c r="C8" s="146">
        <v>10</v>
      </c>
      <c r="D8" s="147">
        <v>0</v>
      </c>
      <c r="E8" s="146">
        <v>26</v>
      </c>
      <c r="F8" s="146">
        <v>38</v>
      </c>
      <c r="G8" s="147">
        <v>46.153846740722656</v>
      </c>
      <c r="H8" s="148">
        <v>2.5999999046325684</v>
      </c>
      <c r="I8" s="148">
        <v>3.799999952316284</v>
      </c>
      <c r="J8" s="219"/>
      <c r="K8" s="219"/>
    </row>
    <row r="9" spans="1:11" ht="12">
      <c r="A9" s="145" t="s">
        <v>41</v>
      </c>
      <c r="B9" s="146">
        <v>13</v>
      </c>
      <c r="C9" s="146">
        <v>15</v>
      </c>
      <c r="D9" s="147">
        <v>15.384614944458008</v>
      </c>
      <c r="E9" s="146">
        <v>13</v>
      </c>
      <c r="F9" s="146">
        <v>20</v>
      </c>
      <c r="G9" s="147">
        <v>53.846153259277344</v>
      </c>
      <c r="H9" s="148">
        <v>1</v>
      </c>
      <c r="I9" s="148">
        <v>1.3333333730697632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2</v>
      </c>
      <c r="C11" s="146">
        <v>1</v>
      </c>
      <c r="D11" s="147">
        <v>-50</v>
      </c>
      <c r="E11" s="146">
        <v>2</v>
      </c>
      <c r="F11" s="146">
        <v>1</v>
      </c>
      <c r="G11" s="147">
        <v>-50</v>
      </c>
      <c r="H11" s="148">
        <v>1</v>
      </c>
      <c r="I11" s="148">
        <v>1</v>
      </c>
      <c r="J11" s="219"/>
      <c r="K11" s="219"/>
    </row>
    <row r="12" spans="1:11" ht="12">
      <c r="A12" s="145" t="s">
        <v>43</v>
      </c>
      <c r="B12" s="146">
        <v>72</v>
      </c>
      <c r="C12" s="146">
        <v>44</v>
      </c>
      <c r="D12" s="147">
        <v>-38.88888931274414</v>
      </c>
      <c r="E12" s="146">
        <v>318</v>
      </c>
      <c r="F12" s="146">
        <v>174</v>
      </c>
      <c r="G12" s="147">
        <v>-45.28302001953125</v>
      </c>
      <c r="H12" s="148">
        <v>4.416666507720947</v>
      </c>
      <c r="I12" s="148">
        <v>3.954545497894287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4</v>
      </c>
      <c r="C14" s="146">
        <v>4</v>
      </c>
      <c r="D14" s="147">
        <v>0</v>
      </c>
      <c r="E14" s="146">
        <v>4</v>
      </c>
      <c r="F14" s="146">
        <v>8</v>
      </c>
      <c r="G14" s="147">
        <v>100</v>
      </c>
      <c r="H14" s="148">
        <v>1</v>
      </c>
      <c r="I14" s="148">
        <v>2</v>
      </c>
      <c r="J14" s="219"/>
      <c r="K14" s="219"/>
    </row>
    <row r="15" spans="1:11" ht="12">
      <c r="A15" s="145" t="s">
        <v>46</v>
      </c>
      <c r="B15" s="146">
        <v>40</v>
      </c>
      <c r="C15" s="146">
        <v>38</v>
      </c>
      <c r="D15" s="147">
        <v>-5</v>
      </c>
      <c r="E15" s="146">
        <v>72</v>
      </c>
      <c r="F15" s="146">
        <v>74</v>
      </c>
      <c r="G15" s="147">
        <v>2.777777671813965</v>
      </c>
      <c r="H15" s="148">
        <v>1.7999999523162842</v>
      </c>
      <c r="I15" s="148">
        <v>1.9473683834075928</v>
      </c>
      <c r="J15" s="219"/>
      <c r="K15" s="219"/>
    </row>
    <row r="16" spans="1:11" ht="12">
      <c r="A16" s="145" t="s">
        <v>47</v>
      </c>
      <c r="B16" s="146">
        <v>74</v>
      </c>
      <c r="C16" s="146">
        <v>65</v>
      </c>
      <c r="D16" s="147">
        <v>-12.162161827087402</v>
      </c>
      <c r="E16" s="146">
        <v>273</v>
      </c>
      <c r="F16" s="146">
        <v>209</v>
      </c>
      <c r="G16" s="147">
        <v>-23.44322395324707</v>
      </c>
      <c r="H16" s="148">
        <v>3.6891891956329346</v>
      </c>
      <c r="I16" s="148">
        <v>3.2153847217559814</v>
      </c>
      <c r="J16" s="219"/>
      <c r="K16" s="219"/>
    </row>
    <row r="17" spans="1:11" ht="12">
      <c r="A17" s="145" t="s">
        <v>48</v>
      </c>
      <c r="B17" s="146">
        <v>1</v>
      </c>
      <c r="C17" s="146">
        <v>0</v>
      </c>
      <c r="D17" s="147">
        <v>-100</v>
      </c>
      <c r="E17" s="146">
        <v>1</v>
      </c>
      <c r="F17" s="146">
        <v>0</v>
      </c>
      <c r="G17" s="147">
        <v>-100</v>
      </c>
      <c r="H17" s="148">
        <v>1</v>
      </c>
      <c r="I17" s="148" t="s">
        <v>27</v>
      </c>
      <c r="J17" s="219"/>
      <c r="K17" s="219"/>
    </row>
    <row r="18" spans="1:11" ht="12">
      <c r="A18" s="145" t="s">
        <v>49</v>
      </c>
      <c r="B18" s="146">
        <v>0</v>
      </c>
      <c r="C18" s="146">
        <v>1</v>
      </c>
      <c r="D18" s="147" t="s">
        <v>27</v>
      </c>
      <c r="E18" s="146">
        <v>0</v>
      </c>
      <c r="F18" s="146">
        <v>1</v>
      </c>
      <c r="G18" s="147" t="s">
        <v>27</v>
      </c>
      <c r="H18" s="148" t="s">
        <v>27</v>
      </c>
      <c r="I18" s="148">
        <v>1</v>
      </c>
      <c r="J18" s="219"/>
      <c r="K18" s="219"/>
    </row>
    <row r="19" spans="1:11" ht="12">
      <c r="A19" s="145" t="s">
        <v>50</v>
      </c>
      <c r="B19" s="146">
        <v>0</v>
      </c>
      <c r="C19" s="146">
        <v>3</v>
      </c>
      <c r="D19" s="147" t="s">
        <v>27</v>
      </c>
      <c r="E19" s="146">
        <v>0</v>
      </c>
      <c r="F19" s="146">
        <v>3</v>
      </c>
      <c r="G19" s="147" t="s">
        <v>27</v>
      </c>
      <c r="H19" s="148" t="s">
        <v>27</v>
      </c>
      <c r="I19" s="148">
        <v>1</v>
      </c>
      <c r="J19" s="219"/>
      <c r="K19" s="219"/>
    </row>
    <row r="20" spans="1:11" ht="12">
      <c r="A20" s="145" t="s">
        <v>51</v>
      </c>
      <c r="B20" s="146">
        <v>0</v>
      </c>
      <c r="C20" s="146">
        <v>4</v>
      </c>
      <c r="D20" s="147" t="s">
        <v>27</v>
      </c>
      <c r="E20" s="146">
        <v>0</v>
      </c>
      <c r="F20" s="146">
        <v>6</v>
      </c>
      <c r="G20" s="147" t="s">
        <v>27</v>
      </c>
      <c r="H20" s="148" t="s">
        <v>27</v>
      </c>
      <c r="I20" s="148">
        <v>1.5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25</v>
      </c>
      <c r="C23" s="146">
        <v>10</v>
      </c>
      <c r="D23" s="147">
        <v>-60</v>
      </c>
      <c r="E23" s="146">
        <v>70</v>
      </c>
      <c r="F23" s="146">
        <v>13</v>
      </c>
      <c r="G23" s="147">
        <v>-81.42857360839844</v>
      </c>
      <c r="H23" s="148">
        <v>2.799999952316284</v>
      </c>
      <c r="I23" s="148">
        <v>1.2999999523162842</v>
      </c>
      <c r="J23" s="219"/>
      <c r="K23" s="219"/>
    </row>
    <row r="24" spans="1:11" ht="12">
      <c r="A24" s="145" t="s">
        <v>55</v>
      </c>
      <c r="B24" s="146">
        <v>90</v>
      </c>
      <c r="C24" s="146">
        <v>55</v>
      </c>
      <c r="D24" s="147">
        <v>-38.88888931274414</v>
      </c>
      <c r="E24" s="146">
        <v>395</v>
      </c>
      <c r="F24" s="146">
        <v>166</v>
      </c>
      <c r="G24" s="147">
        <v>-57.97468185424805</v>
      </c>
      <c r="H24" s="148">
        <v>4.388888835906982</v>
      </c>
      <c r="I24" s="148">
        <v>3.018181800842285</v>
      </c>
      <c r="J24" s="219"/>
      <c r="K24" s="219"/>
    </row>
    <row r="25" spans="1:11" ht="12">
      <c r="A25" s="145" t="s">
        <v>56</v>
      </c>
      <c r="B25" s="146">
        <v>4</v>
      </c>
      <c r="C25" s="146">
        <v>3</v>
      </c>
      <c r="D25" s="147">
        <v>-25</v>
      </c>
      <c r="E25" s="146">
        <v>6</v>
      </c>
      <c r="F25" s="146">
        <v>4</v>
      </c>
      <c r="G25" s="147">
        <v>-33.33333206176758</v>
      </c>
      <c r="H25" s="148">
        <v>1.5</v>
      </c>
      <c r="I25" s="148">
        <v>1.3333333730697632</v>
      </c>
      <c r="J25" s="219"/>
      <c r="K25" s="219"/>
    </row>
    <row r="26" spans="1:11" ht="12">
      <c r="A26" s="145" t="s">
        <v>57</v>
      </c>
      <c r="B26" s="146">
        <v>4</v>
      </c>
      <c r="C26" s="146">
        <v>8</v>
      </c>
      <c r="D26" s="147">
        <v>100</v>
      </c>
      <c r="E26" s="146">
        <v>4</v>
      </c>
      <c r="F26" s="146">
        <v>10</v>
      </c>
      <c r="G26" s="147">
        <v>150</v>
      </c>
      <c r="H26" s="148">
        <v>1</v>
      </c>
      <c r="I26" s="148">
        <v>1.25</v>
      </c>
      <c r="J26" s="219"/>
      <c r="K26" s="219"/>
    </row>
    <row r="27" spans="1:11" ht="12">
      <c r="A27" s="145" t="s">
        <v>58</v>
      </c>
      <c r="B27" s="146">
        <v>5</v>
      </c>
      <c r="C27" s="146">
        <v>0</v>
      </c>
      <c r="D27" s="147">
        <v>-100</v>
      </c>
      <c r="E27" s="146">
        <v>5</v>
      </c>
      <c r="F27" s="146">
        <v>0</v>
      </c>
      <c r="G27" s="147">
        <v>-100</v>
      </c>
      <c r="H27" s="148">
        <v>1</v>
      </c>
      <c r="I27" s="148" t="s">
        <v>27</v>
      </c>
      <c r="J27" s="219"/>
      <c r="K27" s="219"/>
    </row>
    <row r="28" spans="1:11" ht="12">
      <c r="A28" s="145" t="s">
        <v>59</v>
      </c>
      <c r="B28" s="146">
        <v>18</v>
      </c>
      <c r="C28" s="146">
        <v>33</v>
      </c>
      <c r="D28" s="147">
        <v>83.33333587646484</v>
      </c>
      <c r="E28" s="146">
        <v>43</v>
      </c>
      <c r="F28" s="146">
        <v>41</v>
      </c>
      <c r="G28" s="147">
        <v>-4.651162624359131</v>
      </c>
      <c r="H28" s="148">
        <v>2.3888888359069824</v>
      </c>
      <c r="I28" s="148">
        <v>1.2424242496490479</v>
      </c>
      <c r="J28" s="219"/>
      <c r="K28" s="219"/>
    </row>
    <row r="29" spans="1:11" ht="12">
      <c r="A29" s="145" t="s">
        <v>60</v>
      </c>
      <c r="B29" s="146">
        <v>2</v>
      </c>
      <c r="C29" s="146">
        <v>2</v>
      </c>
      <c r="D29" s="147">
        <v>0</v>
      </c>
      <c r="E29" s="146">
        <v>6</v>
      </c>
      <c r="F29" s="146">
        <v>4</v>
      </c>
      <c r="G29" s="147">
        <v>-33.33333206176758</v>
      </c>
      <c r="H29" s="148">
        <v>3</v>
      </c>
      <c r="I29" s="148">
        <v>2</v>
      </c>
      <c r="J29" s="219"/>
      <c r="K29" s="219"/>
    </row>
    <row r="30" spans="1:11" ht="12">
      <c r="A30" s="145" t="s">
        <v>61</v>
      </c>
      <c r="B30" s="146">
        <v>1</v>
      </c>
      <c r="C30" s="146">
        <v>2</v>
      </c>
      <c r="D30" s="147">
        <v>100</v>
      </c>
      <c r="E30" s="146">
        <v>1</v>
      </c>
      <c r="F30" s="146">
        <v>2</v>
      </c>
      <c r="G30" s="147">
        <v>100</v>
      </c>
      <c r="H30" s="148">
        <v>1</v>
      </c>
      <c r="I30" s="148">
        <v>1</v>
      </c>
      <c r="J30" s="219"/>
      <c r="K30" s="219"/>
    </row>
    <row r="31" spans="1:11" ht="12">
      <c r="A31" s="145" t="s">
        <v>62</v>
      </c>
      <c r="B31" s="146">
        <v>29</v>
      </c>
      <c r="C31" s="146">
        <v>23</v>
      </c>
      <c r="D31" s="147">
        <v>-20.689655303955078</v>
      </c>
      <c r="E31" s="146">
        <v>54</v>
      </c>
      <c r="F31" s="146">
        <v>43</v>
      </c>
      <c r="G31" s="147">
        <v>-20.370370864868164</v>
      </c>
      <c r="H31" s="148">
        <v>1.862069010734558</v>
      </c>
      <c r="I31" s="148">
        <v>1.8695652484893799</v>
      </c>
      <c r="J31" s="219"/>
      <c r="K31" s="219"/>
    </row>
    <row r="32" spans="1:11" ht="12">
      <c r="A32" s="145" t="s">
        <v>63</v>
      </c>
      <c r="B32" s="146">
        <v>4</v>
      </c>
      <c r="C32" s="146">
        <v>2</v>
      </c>
      <c r="D32" s="147">
        <v>-50</v>
      </c>
      <c r="E32" s="146">
        <v>6</v>
      </c>
      <c r="F32" s="146">
        <v>3</v>
      </c>
      <c r="G32" s="147">
        <v>-50</v>
      </c>
      <c r="H32" s="148">
        <v>1.5</v>
      </c>
      <c r="I32" s="148">
        <v>1.5</v>
      </c>
      <c r="J32" s="219"/>
      <c r="K32" s="219"/>
    </row>
    <row r="33" spans="1:11" ht="12">
      <c r="A33" s="145" t="s">
        <v>64</v>
      </c>
      <c r="B33" s="146">
        <v>6</v>
      </c>
      <c r="C33" s="146">
        <v>4</v>
      </c>
      <c r="D33" s="147">
        <v>-33.33333206176758</v>
      </c>
      <c r="E33" s="146">
        <v>6</v>
      </c>
      <c r="F33" s="146">
        <v>13</v>
      </c>
      <c r="G33" s="147">
        <v>116.66666412353516</v>
      </c>
      <c r="H33" s="148">
        <v>1</v>
      </c>
      <c r="I33" s="148">
        <v>3.25</v>
      </c>
      <c r="J33" s="219"/>
      <c r="K33" s="219"/>
    </row>
    <row r="34" spans="1:11" ht="12">
      <c r="A34" s="141" t="s">
        <v>65</v>
      </c>
      <c r="B34" s="142">
        <v>77</v>
      </c>
      <c r="C34" s="142">
        <v>70</v>
      </c>
      <c r="D34" s="143">
        <v>-9.090909004211426</v>
      </c>
      <c r="E34" s="142">
        <v>257</v>
      </c>
      <c r="F34" s="142">
        <v>243</v>
      </c>
      <c r="G34" s="143">
        <v>-5.447470664978027</v>
      </c>
      <c r="H34" s="144">
        <v>3.3376623376623376</v>
      </c>
      <c r="I34" s="144">
        <v>3.4714285714285715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0</v>
      </c>
      <c r="C36" s="146">
        <v>2</v>
      </c>
      <c r="D36" s="147" t="s">
        <v>27</v>
      </c>
      <c r="E36" s="146">
        <v>0</v>
      </c>
      <c r="F36" s="146">
        <v>4</v>
      </c>
      <c r="G36" s="147" t="s">
        <v>27</v>
      </c>
      <c r="H36" s="148" t="s">
        <v>27</v>
      </c>
      <c r="I36" s="148">
        <v>2</v>
      </c>
      <c r="J36" s="219"/>
      <c r="K36" s="219"/>
    </row>
    <row r="37" spans="1:11" ht="12">
      <c r="A37" s="145" t="s">
        <v>69</v>
      </c>
      <c r="B37" s="146">
        <v>6</v>
      </c>
      <c r="C37" s="146">
        <v>18</v>
      </c>
      <c r="D37" s="147">
        <v>200</v>
      </c>
      <c r="E37" s="146">
        <v>10</v>
      </c>
      <c r="F37" s="146">
        <v>62</v>
      </c>
      <c r="G37" s="147">
        <v>520</v>
      </c>
      <c r="H37" s="148">
        <v>1.6666666269302368</v>
      </c>
      <c r="I37" s="148">
        <v>3.444444417953491</v>
      </c>
      <c r="J37" s="219"/>
      <c r="K37" s="219"/>
    </row>
    <row r="38" spans="1:11" ht="12">
      <c r="A38" s="145" t="s">
        <v>70</v>
      </c>
      <c r="B38" s="146">
        <v>7</v>
      </c>
      <c r="C38" s="146">
        <v>13</v>
      </c>
      <c r="D38" s="147">
        <v>85.71428680419922</v>
      </c>
      <c r="E38" s="146">
        <v>9</v>
      </c>
      <c r="F38" s="146">
        <v>19</v>
      </c>
      <c r="G38" s="147">
        <v>111.11111450195312</v>
      </c>
      <c r="H38" s="148">
        <v>1.2857142686843872</v>
      </c>
      <c r="I38" s="148">
        <v>1.4615384340286255</v>
      </c>
      <c r="J38" s="219"/>
      <c r="K38" s="219"/>
    </row>
    <row r="39" spans="1:11" ht="12">
      <c r="A39" s="145" t="s">
        <v>71</v>
      </c>
      <c r="B39" s="146">
        <v>0</v>
      </c>
      <c r="C39" s="146">
        <v>4</v>
      </c>
      <c r="D39" s="147" t="s">
        <v>27</v>
      </c>
      <c r="E39" s="146">
        <v>0</v>
      </c>
      <c r="F39" s="146">
        <v>4</v>
      </c>
      <c r="G39" s="147" t="s">
        <v>27</v>
      </c>
      <c r="H39" s="148" t="s">
        <v>27</v>
      </c>
      <c r="I39" s="148">
        <v>1</v>
      </c>
      <c r="J39" s="219"/>
      <c r="K39" s="219"/>
    </row>
    <row r="40" spans="1:11" ht="12">
      <c r="A40" s="145" t="s">
        <v>72</v>
      </c>
      <c r="B40" s="146">
        <v>4</v>
      </c>
      <c r="C40" s="146">
        <v>0</v>
      </c>
      <c r="D40" s="147">
        <v>-100</v>
      </c>
      <c r="E40" s="146">
        <v>4</v>
      </c>
      <c r="F40" s="146">
        <v>0</v>
      </c>
      <c r="G40" s="147">
        <v>-100</v>
      </c>
      <c r="H40" s="148">
        <v>1</v>
      </c>
      <c r="I40" s="148" t="s">
        <v>27</v>
      </c>
      <c r="J40" s="219"/>
      <c r="K40" s="219"/>
    </row>
    <row r="41" spans="1:11" ht="12">
      <c r="A41" s="145" t="s">
        <v>73</v>
      </c>
      <c r="B41" s="146">
        <v>60</v>
      </c>
      <c r="C41" s="146">
        <v>33</v>
      </c>
      <c r="D41" s="147">
        <v>-45</v>
      </c>
      <c r="E41" s="146">
        <v>234</v>
      </c>
      <c r="F41" s="146">
        <v>154</v>
      </c>
      <c r="G41" s="147">
        <v>-34.18803405761719</v>
      </c>
      <c r="H41" s="148">
        <v>3.9000000953674316</v>
      </c>
      <c r="I41" s="148">
        <v>4.666666507720947</v>
      </c>
      <c r="J41" s="219"/>
      <c r="K41" s="219"/>
    </row>
    <row r="42" spans="1:11" s="134" customFormat="1" ht="12">
      <c r="A42" s="141" t="s">
        <v>74</v>
      </c>
      <c r="B42" s="142">
        <v>73</v>
      </c>
      <c r="C42" s="142">
        <v>71</v>
      </c>
      <c r="D42" s="143">
        <v>-2.7397260665893555</v>
      </c>
      <c r="E42" s="142">
        <v>213</v>
      </c>
      <c r="F42" s="142">
        <v>275</v>
      </c>
      <c r="G42" s="143">
        <v>29.107980728149414</v>
      </c>
      <c r="H42" s="144">
        <v>2.9178082191780823</v>
      </c>
      <c r="I42" s="144">
        <v>3.8732394366197185</v>
      </c>
      <c r="J42" s="219"/>
      <c r="K42" s="219"/>
    </row>
    <row r="43" spans="1:11" s="134" customFormat="1" ht="12">
      <c r="A43" s="145" t="s">
        <v>75</v>
      </c>
      <c r="B43" s="146">
        <v>3</v>
      </c>
      <c r="C43" s="146">
        <v>9</v>
      </c>
      <c r="D43" s="147">
        <v>200</v>
      </c>
      <c r="E43" s="146">
        <v>3</v>
      </c>
      <c r="F43" s="146">
        <v>31</v>
      </c>
      <c r="G43" s="147">
        <v>933.3333129882812</v>
      </c>
      <c r="H43" s="148">
        <v>1</v>
      </c>
      <c r="I43" s="148">
        <v>3.444444417953491</v>
      </c>
      <c r="J43" s="219"/>
      <c r="K43" s="219"/>
    </row>
    <row r="44" spans="1:11" ht="12">
      <c r="A44" s="145" t="s">
        <v>76</v>
      </c>
      <c r="B44" s="146">
        <v>16</v>
      </c>
      <c r="C44" s="146">
        <v>8</v>
      </c>
      <c r="D44" s="147">
        <v>-50</v>
      </c>
      <c r="E44" s="146">
        <v>34</v>
      </c>
      <c r="F44" s="146">
        <v>25</v>
      </c>
      <c r="G44" s="147">
        <v>-26.47058868408203</v>
      </c>
      <c r="H44" s="148">
        <v>2.125</v>
      </c>
      <c r="I44" s="148">
        <v>3.125</v>
      </c>
      <c r="J44" s="219"/>
      <c r="K44" s="219"/>
    </row>
    <row r="45" spans="1:11" ht="12">
      <c r="A45" s="145" t="s">
        <v>77</v>
      </c>
      <c r="B45" s="146">
        <v>1</v>
      </c>
      <c r="C45" s="146">
        <v>2</v>
      </c>
      <c r="D45" s="147">
        <v>100</v>
      </c>
      <c r="E45" s="146">
        <v>1</v>
      </c>
      <c r="F45" s="146">
        <v>2</v>
      </c>
      <c r="G45" s="147">
        <v>100</v>
      </c>
      <c r="H45" s="148">
        <v>1</v>
      </c>
      <c r="I45" s="148">
        <v>1</v>
      </c>
      <c r="J45" s="219"/>
      <c r="K45" s="219"/>
    </row>
    <row r="46" spans="1:11" ht="12">
      <c r="A46" s="145" t="s">
        <v>78</v>
      </c>
      <c r="B46" s="146">
        <v>1</v>
      </c>
      <c r="C46" s="146">
        <v>0</v>
      </c>
      <c r="D46" s="147">
        <v>-100</v>
      </c>
      <c r="E46" s="146">
        <v>1</v>
      </c>
      <c r="F46" s="146">
        <v>0</v>
      </c>
      <c r="G46" s="147">
        <v>-100</v>
      </c>
      <c r="H46" s="148">
        <v>1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1</v>
      </c>
      <c r="C48" s="146">
        <v>1</v>
      </c>
      <c r="D48" s="147">
        <v>0</v>
      </c>
      <c r="E48" s="146">
        <v>2</v>
      </c>
      <c r="F48" s="146">
        <v>1</v>
      </c>
      <c r="G48" s="147">
        <v>-50</v>
      </c>
      <c r="H48" s="148">
        <v>2</v>
      </c>
      <c r="I48" s="148">
        <v>1</v>
      </c>
      <c r="J48" s="219"/>
      <c r="K48" s="219"/>
    </row>
    <row r="49" spans="1:11" ht="12">
      <c r="A49" s="145" t="s">
        <v>81</v>
      </c>
      <c r="B49" s="146">
        <v>5</v>
      </c>
      <c r="C49" s="146">
        <v>2</v>
      </c>
      <c r="D49" s="147">
        <v>-60</v>
      </c>
      <c r="E49" s="146">
        <v>5</v>
      </c>
      <c r="F49" s="146">
        <v>4</v>
      </c>
      <c r="G49" s="147">
        <v>-20</v>
      </c>
      <c r="H49" s="148">
        <v>1</v>
      </c>
      <c r="I49" s="148">
        <v>2</v>
      </c>
      <c r="J49" s="219"/>
      <c r="K49" s="219"/>
    </row>
    <row r="50" spans="1:11" ht="12">
      <c r="A50" s="145" t="s">
        <v>82</v>
      </c>
      <c r="B50" s="146">
        <v>6</v>
      </c>
      <c r="C50" s="146">
        <v>2</v>
      </c>
      <c r="D50" s="147">
        <v>-66.66666412353516</v>
      </c>
      <c r="E50" s="146">
        <v>16</v>
      </c>
      <c r="F50" s="146">
        <v>4</v>
      </c>
      <c r="G50" s="147">
        <v>-75</v>
      </c>
      <c r="H50" s="148">
        <v>2.6666667461395264</v>
      </c>
      <c r="I50" s="148">
        <v>2</v>
      </c>
      <c r="J50" s="219"/>
      <c r="K50" s="219"/>
    </row>
    <row r="51" spans="1:11" ht="12">
      <c r="A51" s="145" t="s">
        <v>83</v>
      </c>
      <c r="B51" s="146">
        <v>12</v>
      </c>
      <c r="C51" s="146">
        <v>11</v>
      </c>
      <c r="D51" s="147">
        <v>-8.333333015441895</v>
      </c>
      <c r="E51" s="146">
        <v>12</v>
      </c>
      <c r="F51" s="146">
        <v>18</v>
      </c>
      <c r="G51" s="147">
        <v>50</v>
      </c>
      <c r="H51" s="148">
        <v>1</v>
      </c>
      <c r="I51" s="148">
        <v>1.6363636255264282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2</v>
      </c>
      <c r="D54" s="147" t="s">
        <v>27</v>
      </c>
      <c r="E54" s="146">
        <v>0</v>
      </c>
      <c r="F54" s="146">
        <v>4</v>
      </c>
      <c r="G54" s="147" t="s">
        <v>27</v>
      </c>
      <c r="H54" s="148" t="s">
        <v>27</v>
      </c>
      <c r="I54" s="148">
        <v>2</v>
      </c>
      <c r="J54" s="219"/>
      <c r="K54" s="219"/>
    </row>
    <row r="55" spans="1:11" ht="12">
      <c r="A55" s="145" t="s">
        <v>87</v>
      </c>
      <c r="B55" s="146">
        <v>1</v>
      </c>
      <c r="C55" s="146">
        <v>0</v>
      </c>
      <c r="D55" s="147">
        <v>-100</v>
      </c>
      <c r="E55" s="146">
        <v>1</v>
      </c>
      <c r="F55" s="146">
        <v>0</v>
      </c>
      <c r="G55" s="147">
        <v>-100</v>
      </c>
      <c r="H55" s="148">
        <v>1</v>
      </c>
      <c r="I55" s="148" t="s">
        <v>27</v>
      </c>
      <c r="J55" s="219"/>
      <c r="K55" s="219"/>
    </row>
    <row r="56" spans="1:11" ht="12">
      <c r="A56" s="145" t="s">
        <v>88</v>
      </c>
      <c r="B56" s="146">
        <v>4</v>
      </c>
      <c r="C56" s="146">
        <v>0</v>
      </c>
      <c r="D56" s="147">
        <v>-100</v>
      </c>
      <c r="E56" s="146">
        <v>8</v>
      </c>
      <c r="F56" s="146">
        <v>0</v>
      </c>
      <c r="G56" s="147">
        <v>-100</v>
      </c>
      <c r="H56" s="148">
        <v>2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7</v>
      </c>
      <c r="D57" s="147" t="s">
        <v>27</v>
      </c>
      <c r="E57" s="146">
        <v>0</v>
      </c>
      <c r="F57" s="146">
        <v>12</v>
      </c>
      <c r="G57" s="147" t="s">
        <v>27</v>
      </c>
      <c r="H57" s="148" t="s">
        <v>27</v>
      </c>
      <c r="I57" s="148">
        <v>1.7142857313156128</v>
      </c>
      <c r="J57" s="219"/>
      <c r="K57" s="219"/>
    </row>
    <row r="58" spans="1:11" ht="12">
      <c r="A58" s="145" t="s">
        <v>90</v>
      </c>
      <c r="B58" s="146">
        <v>13</v>
      </c>
      <c r="C58" s="146">
        <v>12</v>
      </c>
      <c r="D58" s="147">
        <v>-7.692307472229004</v>
      </c>
      <c r="E58" s="146">
        <v>111</v>
      </c>
      <c r="F58" s="146">
        <v>144</v>
      </c>
      <c r="G58" s="147">
        <v>29.7297306060791</v>
      </c>
      <c r="H58" s="148">
        <v>8.538461685180664</v>
      </c>
      <c r="I58" s="148">
        <v>12</v>
      </c>
      <c r="J58" s="219"/>
      <c r="K58" s="219"/>
    </row>
    <row r="59" spans="1:11" ht="12">
      <c r="A59" s="145" t="s">
        <v>91</v>
      </c>
      <c r="B59" s="146">
        <v>4</v>
      </c>
      <c r="C59" s="146">
        <v>3</v>
      </c>
      <c r="D59" s="147">
        <v>-25</v>
      </c>
      <c r="E59" s="146">
        <v>10</v>
      </c>
      <c r="F59" s="146">
        <v>5</v>
      </c>
      <c r="G59" s="147">
        <v>-50</v>
      </c>
      <c r="H59" s="148">
        <v>2.5</v>
      </c>
      <c r="I59" s="148">
        <v>1.6666666269302368</v>
      </c>
      <c r="J59" s="219"/>
      <c r="K59" s="219"/>
    </row>
    <row r="60" spans="1:11" ht="12">
      <c r="A60" s="145" t="s">
        <v>92</v>
      </c>
      <c r="B60" s="146">
        <v>1</v>
      </c>
      <c r="C60" s="146">
        <v>0</v>
      </c>
      <c r="D60" s="147">
        <v>-100</v>
      </c>
      <c r="E60" s="146">
        <v>3</v>
      </c>
      <c r="F60" s="146">
        <v>0</v>
      </c>
      <c r="G60" s="147">
        <v>-100</v>
      </c>
      <c r="H60" s="148">
        <v>3</v>
      </c>
      <c r="I60" s="148" t="s">
        <v>27</v>
      </c>
      <c r="J60" s="219"/>
      <c r="K60" s="219"/>
    </row>
    <row r="61" spans="1:11" ht="12">
      <c r="A61" s="145" t="s">
        <v>93</v>
      </c>
      <c r="B61" s="146">
        <v>4</v>
      </c>
      <c r="C61" s="146">
        <v>10</v>
      </c>
      <c r="D61" s="147">
        <v>150</v>
      </c>
      <c r="E61" s="146">
        <v>4</v>
      </c>
      <c r="F61" s="146">
        <v>21</v>
      </c>
      <c r="G61" s="147">
        <v>425</v>
      </c>
      <c r="H61" s="148">
        <v>1</v>
      </c>
      <c r="I61" s="148">
        <v>2.0999999046325684</v>
      </c>
      <c r="J61" s="219"/>
      <c r="K61" s="219"/>
    </row>
    <row r="62" spans="1:11" ht="12">
      <c r="A62" s="145" t="s">
        <v>94</v>
      </c>
      <c r="B62" s="146">
        <v>1</v>
      </c>
      <c r="C62" s="146">
        <v>2</v>
      </c>
      <c r="D62" s="147">
        <v>100</v>
      </c>
      <c r="E62" s="146">
        <v>2</v>
      </c>
      <c r="F62" s="146">
        <v>4</v>
      </c>
      <c r="G62" s="147">
        <v>100</v>
      </c>
      <c r="H62" s="148">
        <v>2</v>
      </c>
      <c r="I62" s="148">
        <v>2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564</v>
      </c>
      <c r="C66" s="142">
        <v>471</v>
      </c>
      <c r="D66" s="143">
        <v>-16.489360809326172</v>
      </c>
      <c r="E66" s="142">
        <v>1791</v>
      </c>
      <c r="F66" s="142">
        <v>1354</v>
      </c>
      <c r="G66" s="143">
        <v>-24.399776458740234</v>
      </c>
      <c r="H66" s="144">
        <v>3.1755318641662598</v>
      </c>
      <c r="I66" s="144">
        <v>2.87473464012146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5" tooltip="TORNA ALL'INDICE" display="Arrivi e presenze turistiche per paese di provenienza. Valori assoluti, variazioni %  e permanenza media (in giorni)."/>
  </hyperlinks>
  <printOptions/>
  <pageMargins left="0.49" right="0.45" top="0.33" bottom="0.35" header="0.29" footer="0.2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H6" sqref="H6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163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224672</v>
      </c>
      <c r="C6" s="142">
        <v>216610</v>
      </c>
      <c r="D6" s="143">
        <v>-3.5883421897888184</v>
      </c>
      <c r="E6" s="142">
        <v>783422</v>
      </c>
      <c r="F6" s="142">
        <v>752288</v>
      </c>
      <c r="G6" s="143">
        <v>-3.9741034507751465</v>
      </c>
      <c r="H6" s="220">
        <v>3.4869587665574704</v>
      </c>
      <c r="I6" s="220">
        <v>3.4730067863902865</v>
      </c>
      <c r="J6" s="219"/>
      <c r="K6" s="219"/>
    </row>
    <row r="7" spans="1:11" ht="12">
      <c r="A7" s="145" t="s">
        <v>39</v>
      </c>
      <c r="B7" s="146">
        <v>7801</v>
      </c>
      <c r="C7" s="146">
        <v>6983</v>
      </c>
      <c r="D7" s="147">
        <v>-10.485835075378418</v>
      </c>
      <c r="E7" s="146">
        <v>26996</v>
      </c>
      <c r="F7" s="146">
        <v>24541</v>
      </c>
      <c r="G7" s="147">
        <v>-9.093939781188965</v>
      </c>
      <c r="H7" s="148">
        <v>3.4605820178985596</v>
      </c>
      <c r="I7" s="148">
        <v>3.514392137527466</v>
      </c>
      <c r="J7" s="219"/>
      <c r="K7" s="219"/>
    </row>
    <row r="8" spans="1:11" ht="12">
      <c r="A8" s="145" t="s">
        <v>40</v>
      </c>
      <c r="B8" s="146">
        <v>11590</v>
      </c>
      <c r="C8" s="146">
        <v>11693</v>
      </c>
      <c r="D8" s="147">
        <v>0.8886971473693848</v>
      </c>
      <c r="E8" s="146">
        <v>47444</v>
      </c>
      <c r="F8" s="146">
        <v>46024</v>
      </c>
      <c r="G8" s="147">
        <v>-2.99300217628479</v>
      </c>
      <c r="H8" s="148">
        <v>4.093528747558594</v>
      </c>
      <c r="I8" s="148">
        <v>3.936030149459839</v>
      </c>
      <c r="J8" s="219"/>
      <c r="K8" s="219"/>
    </row>
    <row r="9" spans="1:11" ht="12">
      <c r="A9" s="145" t="s">
        <v>41</v>
      </c>
      <c r="B9" s="146">
        <v>6154</v>
      </c>
      <c r="C9" s="146">
        <v>5378</v>
      </c>
      <c r="D9" s="147">
        <v>-12.609684944152832</v>
      </c>
      <c r="E9" s="146">
        <v>12596</v>
      </c>
      <c r="F9" s="146">
        <v>12177</v>
      </c>
      <c r="G9" s="147">
        <v>-3.3264527320861816</v>
      </c>
      <c r="H9" s="148">
        <v>2.0467989444732666</v>
      </c>
      <c r="I9" s="148">
        <v>2.2642245292663574</v>
      </c>
      <c r="J9" s="219"/>
      <c r="K9" s="219"/>
    </row>
    <row r="10" spans="1:11" ht="12">
      <c r="A10" s="145" t="s">
        <v>42</v>
      </c>
      <c r="B10" s="146">
        <v>158</v>
      </c>
      <c r="C10" s="146">
        <v>18</v>
      </c>
      <c r="D10" s="147">
        <v>-88.60759735107422</v>
      </c>
      <c r="E10" s="146">
        <v>283</v>
      </c>
      <c r="F10" s="146">
        <v>116</v>
      </c>
      <c r="G10" s="147">
        <v>-59.01060104370117</v>
      </c>
      <c r="H10" s="148">
        <v>1.7911392450332642</v>
      </c>
      <c r="I10" s="148">
        <v>6.44444465637207</v>
      </c>
      <c r="J10" s="219"/>
      <c r="K10" s="219"/>
    </row>
    <row r="11" spans="1:11" ht="12">
      <c r="A11" s="145" t="s">
        <v>66</v>
      </c>
      <c r="B11" s="146">
        <v>5616</v>
      </c>
      <c r="C11" s="146">
        <v>7018</v>
      </c>
      <c r="D11" s="147">
        <v>24.964387893676758</v>
      </c>
      <c r="E11" s="146">
        <v>16496</v>
      </c>
      <c r="F11" s="146">
        <v>20392</v>
      </c>
      <c r="G11" s="147">
        <v>23.617847442626953</v>
      </c>
      <c r="H11" s="148">
        <v>2.937321901321411</v>
      </c>
      <c r="I11" s="148">
        <v>2.9056711196899414</v>
      </c>
      <c r="J11" s="219"/>
      <c r="K11" s="219"/>
    </row>
    <row r="12" spans="1:11" ht="12">
      <c r="A12" s="145" t="s">
        <v>43</v>
      </c>
      <c r="B12" s="146">
        <v>5795</v>
      </c>
      <c r="C12" s="146">
        <v>7272</v>
      </c>
      <c r="D12" s="147">
        <v>25.487489700317383</v>
      </c>
      <c r="E12" s="146">
        <v>30184</v>
      </c>
      <c r="F12" s="146">
        <v>40934</v>
      </c>
      <c r="G12" s="147">
        <v>35.61489486694336</v>
      </c>
      <c r="H12" s="148">
        <v>5.208628177642822</v>
      </c>
      <c r="I12" s="148">
        <v>5.628987789154053</v>
      </c>
      <c r="J12" s="219"/>
      <c r="K12" s="219"/>
    </row>
    <row r="13" spans="1:11" ht="12">
      <c r="A13" s="145" t="s">
        <v>44</v>
      </c>
      <c r="B13" s="146">
        <v>415</v>
      </c>
      <c r="C13" s="146">
        <v>391</v>
      </c>
      <c r="D13" s="147">
        <v>-5.783132553100586</v>
      </c>
      <c r="E13" s="146">
        <v>630</v>
      </c>
      <c r="F13" s="146">
        <v>814</v>
      </c>
      <c r="G13" s="147">
        <v>29.206348419189453</v>
      </c>
      <c r="H13" s="148">
        <v>1.518072247505188</v>
      </c>
      <c r="I13" s="148">
        <v>2.081841468811035</v>
      </c>
      <c r="J13" s="219"/>
      <c r="K13" s="219"/>
    </row>
    <row r="14" spans="1:11" ht="12">
      <c r="A14" s="145" t="s">
        <v>45</v>
      </c>
      <c r="B14" s="146">
        <v>591</v>
      </c>
      <c r="C14" s="146">
        <v>815</v>
      </c>
      <c r="D14" s="147">
        <v>37.90186309814453</v>
      </c>
      <c r="E14" s="146">
        <v>2021</v>
      </c>
      <c r="F14" s="146">
        <v>2435</v>
      </c>
      <c r="G14" s="147">
        <v>20.484909057617188</v>
      </c>
      <c r="H14" s="148">
        <v>3.4196276664733887</v>
      </c>
      <c r="I14" s="148">
        <v>2.987730026245117</v>
      </c>
      <c r="J14" s="219"/>
      <c r="K14" s="219"/>
    </row>
    <row r="15" spans="1:11" ht="12">
      <c r="A15" s="145" t="s">
        <v>46</v>
      </c>
      <c r="B15" s="146">
        <v>47134</v>
      </c>
      <c r="C15" s="146">
        <v>42957</v>
      </c>
      <c r="D15" s="147">
        <v>-8.861968040466309</v>
      </c>
      <c r="E15" s="146">
        <v>125886</v>
      </c>
      <c r="F15" s="146">
        <v>119123</v>
      </c>
      <c r="G15" s="147">
        <v>-5.372321128845215</v>
      </c>
      <c r="H15" s="148">
        <v>2.6708109378814697</v>
      </c>
      <c r="I15" s="148">
        <v>2.7730753421783447</v>
      </c>
      <c r="J15" s="219"/>
      <c r="K15" s="219"/>
    </row>
    <row r="16" spans="1:11" ht="12">
      <c r="A16" s="145" t="s">
        <v>47</v>
      </c>
      <c r="B16" s="146">
        <v>36248</v>
      </c>
      <c r="C16" s="146">
        <v>33172</v>
      </c>
      <c r="D16" s="147">
        <v>-8.48598575592041</v>
      </c>
      <c r="E16" s="146">
        <v>185501</v>
      </c>
      <c r="F16" s="146">
        <v>161093</v>
      </c>
      <c r="G16" s="147">
        <v>-13.157880783081055</v>
      </c>
      <c r="H16" s="148">
        <v>5.117551326751709</v>
      </c>
      <c r="I16" s="148">
        <v>4.856294631958008</v>
      </c>
      <c r="J16" s="219"/>
      <c r="K16" s="219"/>
    </row>
    <row r="17" spans="1:11" ht="12">
      <c r="A17" s="145" t="s">
        <v>48</v>
      </c>
      <c r="B17" s="146">
        <v>1812</v>
      </c>
      <c r="C17" s="146">
        <v>2600</v>
      </c>
      <c r="D17" s="147">
        <v>43.487857818603516</v>
      </c>
      <c r="E17" s="146">
        <v>3393</v>
      </c>
      <c r="F17" s="146">
        <v>5348</v>
      </c>
      <c r="G17" s="147">
        <v>57.61862564086914</v>
      </c>
      <c r="H17" s="148">
        <v>1.8725165128707886</v>
      </c>
      <c r="I17" s="148">
        <v>2.0569231510162354</v>
      </c>
      <c r="J17" s="219"/>
      <c r="K17" s="219"/>
    </row>
    <row r="18" spans="1:11" ht="12">
      <c r="A18" s="145" t="s">
        <v>49</v>
      </c>
      <c r="B18" s="146">
        <v>3626</v>
      </c>
      <c r="C18" s="146">
        <v>3614</v>
      </c>
      <c r="D18" s="147">
        <v>-0.33094319701194763</v>
      </c>
      <c r="E18" s="146">
        <v>19629</v>
      </c>
      <c r="F18" s="146">
        <v>20185</v>
      </c>
      <c r="G18" s="147">
        <v>2.8325436115264893</v>
      </c>
      <c r="H18" s="148">
        <v>5.413403034210205</v>
      </c>
      <c r="I18" s="148">
        <v>5.585224151611328</v>
      </c>
      <c r="J18" s="219"/>
      <c r="K18" s="219"/>
    </row>
    <row r="19" spans="1:11" ht="12">
      <c r="A19" s="145" t="s">
        <v>50</v>
      </c>
      <c r="B19" s="146">
        <v>904</v>
      </c>
      <c r="C19" s="146">
        <v>493</v>
      </c>
      <c r="D19" s="147">
        <v>-45.464603424072266</v>
      </c>
      <c r="E19" s="146">
        <v>2420</v>
      </c>
      <c r="F19" s="146">
        <v>1082</v>
      </c>
      <c r="G19" s="147">
        <v>-55.28925704956055</v>
      </c>
      <c r="H19" s="148">
        <v>2.6769912242889404</v>
      </c>
      <c r="I19" s="148">
        <v>2.1947262287139893</v>
      </c>
      <c r="J19" s="219"/>
      <c r="K19" s="219"/>
    </row>
    <row r="20" spans="1:11" ht="12">
      <c r="A20" s="145" t="s">
        <v>51</v>
      </c>
      <c r="B20" s="146">
        <v>1050</v>
      </c>
      <c r="C20" s="146">
        <v>849</v>
      </c>
      <c r="D20" s="147">
        <v>-19.14285659790039</v>
      </c>
      <c r="E20" s="146">
        <v>1971</v>
      </c>
      <c r="F20" s="146">
        <v>1732</v>
      </c>
      <c r="G20" s="147">
        <v>-12.125824928283691</v>
      </c>
      <c r="H20" s="148">
        <v>1.8771429061889648</v>
      </c>
      <c r="I20" s="148">
        <v>2.0400471687316895</v>
      </c>
      <c r="J20" s="219"/>
      <c r="K20" s="219"/>
    </row>
    <row r="21" spans="1:11" ht="12">
      <c r="A21" s="145" t="s">
        <v>52</v>
      </c>
      <c r="B21" s="146">
        <v>311</v>
      </c>
      <c r="C21" s="146">
        <v>186</v>
      </c>
      <c r="D21" s="147">
        <v>-40.19292449951172</v>
      </c>
      <c r="E21" s="146">
        <v>1753</v>
      </c>
      <c r="F21" s="146">
        <v>1122</v>
      </c>
      <c r="G21" s="147">
        <v>-35.99543762207031</v>
      </c>
      <c r="H21" s="148">
        <v>5.636655807495117</v>
      </c>
      <c r="I21" s="148">
        <v>6.032258033752441</v>
      </c>
      <c r="J21" s="219"/>
      <c r="K21" s="219"/>
    </row>
    <row r="22" spans="1:11" ht="12">
      <c r="A22" s="145" t="s">
        <v>53</v>
      </c>
      <c r="B22" s="146">
        <v>515</v>
      </c>
      <c r="C22" s="146">
        <v>445</v>
      </c>
      <c r="D22" s="147">
        <v>-13.592232704162598</v>
      </c>
      <c r="E22" s="146">
        <v>2855</v>
      </c>
      <c r="F22" s="146">
        <v>2348</v>
      </c>
      <c r="G22" s="147">
        <v>-17.758317947387695</v>
      </c>
      <c r="H22" s="148">
        <v>5.543689250946045</v>
      </c>
      <c r="I22" s="148">
        <v>5.27640438079834</v>
      </c>
      <c r="J22" s="219"/>
      <c r="K22" s="219"/>
    </row>
    <row r="23" spans="1:11" ht="12">
      <c r="A23" s="145" t="s">
        <v>54</v>
      </c>
      <c r="B23" s="146">
        <v>19612</v>
      </c>
      <c r="C23" s="146">
        <v>18661</v>
      </c>
      <c r="D23" s="147">
        <v>-4.849071979522705</v>
      </c>
      <c r="E23" s="146">
        <v>93735</v>
      </c>
      <c r="F23" s="146">
        <v>87787</v>
      </c>
      <c r="G23" s="147">
        <v>-6.345548629760742</v>
      </c>
      <c r="H23" s="148">
        <v>4.7794718742370605</v>
      </c>
      <c r="I23" s="148">
        <v>4.70430326461792</v>
      </c>
      <c r="J23" s="219"/>
      <c r="K23" s="219"/>
    </row>
    <row r="24" spans="1:11" ht="12">
      <c r="A24" s="145" t="s">
        <v>55</v>
      </c>
      <c r="B24" s="146">
        <v>17757</v>
      </c>
      <c r="C24" s="146">
        <v>19059</v>
      </c>
      <c r="D24" s="147">
        <v>7.332319736480713</v>
      </c>
      <c r="E24" s="146">
        <v>32811</v>
      </c>
      <c r="F24" s="146">
        <v>39794</v>
      </c>
      <c r="G24" s="147">
        <v>21.28249740600586</v>
      </c>
      <c r="H24" s="148">
        <v>1.8477783203125</v>
      </c>
      <c r="I24" s="148">
        <v>2.087937355041504</v>
      </c>
      <c r="J24" s="219"/>
      <c r="K24" s="219"/>
    </row>
    <row r="25" spans="1:11" ht="12">
      <c r="A25" s="145" t="s">
        <v>56</v>
      </c>
      <c r="B25" s="146">
        <v>538</v>
      </c>
      <c r="C25" s="146">
        <v>541</v>
      </c>
      <c r="D25" s="147">
        <v>0.5576208233833313</v>
      </c>
      <c r="E25" s="146">
        <v>1078</v>
      </c>
      <c r="F25" s="146">
        <v>1170</v>
      </c>
      <c r="G25" s="147">
        <v>8.534322738647461</v>
      </c>
      <c r="H25" s="148">
        <v>2.0037174224853516</v>
      </c>
      <c r="I25" s="148">
        <v>2.1626617908477783</v>
      </c>
      <c r="J25" s="219"/>
      <c r="K25" s="219"/>
    </row>
    <row r="26" spans="1:11" ht="12">
      <c r="A26" s="145" t="s">
        <v>57</v>
      </c>
      <c r="B26" s="146">
        <v>18831</v>
      </c>
      <c r="C26" s="146">
        <v>15364</v>
      </c>
      <c r="D26" s="147">
        <v>-18.411130905151367</v>
      </c>
      <c r="E26" s="146">
        <v>78073</v>
      </c>
      <c r="F26" s="146">
        <v>64467</v>
      </c>
      <c r="G26" s="147">
        <v>-17.42728042602539</v>
      </c>
      <c r="H26" s="148">
        <v>4.14598274230957</v>
      </c>
      <c r="I26" s="148">
        <v>4.195977687835693</v>
      </c>
      <c r="J26" s="219"/>
      <c r="K26" s="219"/>
    </row>
    <row r="27" spans="1:11" ht="12">
      <c r="A27" s="145" t="s">
        <v>58</v>
      </c>
      <c r="B27" s="146">
        <v>3432</v>
      </c>
      <c r="C27" s="146">
        <v>2982</v>
      </c>
      <c r="D27" s="147">
        <v>-13.11188793182373</v>
      </c>
      <c r="E27" s="146">
        <v>6722</v>
      </c>
      <c r="F27" s="146">
        <v>6935</v>
      </c>
      <c r="G27" s="147">
        <v>3.1686997413635254</v>
      </c>
      <c r="H27" s="148">
        <v>1.9586247205734253</v>
      </c>
      <c r="I27" s="148">
        <v>2.325620412826538</v>
      </c>
      <c r="J27" s="219"/>
      <c r="K27" s="219"/>
    </row>
    <row r="28" spans="1:11" ht="12">
      <c r="A28" s="145" t="s">
        <v>59</v>
      </c>
      <c r="B28" s="146">
        <v>3390</v>
      </c>
      <c r="C28" s="146">
        <v>3298</v>
      </c>
      <c r="D28" s="147">
        <v>-2.713864326477051</v>
      </c>
      <c r="E28" s="146">
        <v>13325</v>
      </c>
      <c r="F28" s="146">
        <v>12122</v>
      </c>
      <c r="G28" s="147">
        <v>-9.028142929077148</v>
      </c>
      <c r="H28" s="148">
        <v>3.930678367614746</v>
      </c>
      <c r="I28" s="148">
        <v>3.67556095123291</v>
      </c>
      <c r="J28" s="219"/>
      <c r="K28" s="219"/>
    </row>
    <row r="29" spans="1:11" ht="12">
      <c r="A29" s="145" t="s">
        <v>60</v>
      </c>
      <c r="B29" s="146">
        <v>676</v>
      </c>
      <c r="C29" s="146">
        <v>874</v>
      </c>
      <c r="D29" s="147">
        <v>29.289939880371094</v>
      </c>
      <c r="E29" s="146">
        <v>1590</v>
      </c>
      <c r="F29" s="146">
        <v>2074</v>
      </c>
      <c r="G29" s="147">
        <v>30.44025230407715</v>
      </c>
      <c r="H29" s="148">
        <v>2.3520710468292236</v>
      </c>
      <c r="I29" s="148">
        <v>2.372997760772705</v>
      </c>
      <c r="J29" s="219"/>
      <c r="K29" s="219"/>
    </row>
    <row r="30" spans="1:11" ht="12">
      <c r="A30" s="145" t="s">
        <v>61</v>
      </c>
      <c r="B30" s="146">
        <v>2595</v>
      </c>
      <c r="C30" s="146">
        <v>3112</v>
      </c>
      <c r="D30" s="147">
        <v>19.922927856445312</v>
      </c>
      <c r="E30" s="146">
        <v>4248</v>
      </c>
      <c r="F30" s="146">
        <v>5727</v>
      </c>
      <c r="G30" s="147">
        <v>34.816383361816406</v>
      </c>
      <c r="H30" s="148">
        <v>1.6369942426681519</v>
      </c>
      <c r="I30" s="148">
        <v>1.840295672416687</v>
      </c>
      <c r="J30" s="219"/>
      <c r="K30" s="219"/>
    </row>
    <row r="31" spans="1:11" ht="12">
      <c r="A31" s="145" t="s">
        <v>62</v>
      </c>
      <c r="B31" s="146">
        <v>18123</v>
      </c>
      <c r="C31" s="146">
        <v>17640</v>
      </c>
      <c r="D31" s="147">
        <v>-2.665121555328369</v>
      </c>
      <c r="E31" s="146">
        <v>38930</v>
      </c>
      <c r="F31" s="146">
        <v>36368</v>
      </c>
      <c r="G31" s="147">
        <v>-6.581042766571045</v>
      </c>
      <c r="H31" s="148">
        <v>2.148099184036255</v>
      </c>
      <c r="I31" s="148">
        <v>2.061677932739258</v>
      </c>
      <c r="J31" s="219"/>
      <c r="K31" s="219"/>
    </row>
    <row r="32" spans="1:11" ht="12">
      <c r="A32" s="145" t="s">
        <v>63</v>
      </c>
      <c r="B32" s="146">
        <v>3331</v>
      </c>
      <c r="C32" s="146">
        <v>3384</v>
      </c>
      <c r="D32" s="147">
        <v>1.591113805770874</v>
      </c>
      <c r="E32" s="146">
        <v>13688</v>
      </c>
      <c r="F32" s="146">
        <v>13711</v>
      </c>
      <c r="G32" s="147">
        <v>0.16803039610385895</v>
      </c>
      <c r="H32" s="148">
        <v>4.109276294708252</v>
      </c>
      <c r="I32" s="148">
        <v>4.051713943481445</v>
      </c>
      <c r="J32" s="219"/>
      <c r="K32" s="219"/>
    </row>
    <row r="33" spans="1:11" ht="12">
      <c r="A33" s="145" t="s">
        <v>64</v>
      </c>
      <c r="B33" s="146">
        <v>6667</v>
      </c>
      <c r="C33" s="146">
        <v>7811</v>
      </c>
      <c r="D33" s="147">
        <v>17.159141540527344</v>
      </c>
      <c r="E33" s="146">
        <v>19164</v>
      </c>
      <c r="F33" s="146">
        <v>22667</v>
      </c>
      <c r="G33" s="147">
        <v>18.279064178466797</v>
      </c>
      <c r="H33" s="148">
        <v>2.8744561672210693</v>
      </c>
      <c r="I33" s="148">
        <v>2.901933193206787</v>
      </c>
      <c r="J33" s="219"/>
      <c r="K33" s="219"/>
    </row>
    <row r="34" spans="1:11" ht="12">
      <c r="A34" s="141" t="s">
        <v>65</v>
      </c>
      <c r="B34" s="142">
        <v>93137</v>
      </c>
      <c r="C34" s="142">
        <v>62330</v>
      </c>
      <c r="D34" s="143">
        <v>-33.07707977294922</v>
      </c>
      <c r="E34" s="142">
        <v>189648</v>
      </c>
      <c r="F34" s="142">
        <v>146508</v>
      </c>
      <c r="G34" s="143">
        <v>-22.747406005859375</v>
      </c>
      <c r="H34" s="144">
        <v>2.0362262044085595</v>
      </c>
      <c r="I34" s="144">
        <v>2.350521418257661</v>
      </c>
      <c r="J34" s="219"/>
      <c r="K34" s="219"/>
    </row>
    <row r="35" spans="1:11" ht="12">
      <c r="A35" s="145" t="s">
        <v>67</v>
      </c>
      <c r="B35" s="146">
        <v>83</v>
      </c>
      <c r="C35" s="146">
        <v>82</v>
      </c>
      <c r="D35" s="147">
        <v>-1.2048193216323853</v>
      </c>
      <c r="E35" s="146">
        <v>513</v>
      </c>
      <c r="F35" s="146">
        <v>323</v>
      </c>
      <c r="G35" s="147">
        <v>-37.03703689575195</v>
      </c>
      <c r="H35" s="148">
        <v>6.180722713470459</v>
      </c>
      <c r="I35" s="148">
        <v>3.9390244483947754</v>
      </c>
      <c r="J35" s="219"/>
      <c r="K35" s="219"/>
    </row>
    <row r="36" spans="1:11" ht="12">
      <c r="A36" s="145" t="s">
        <v>68</v>
      </c>
      <c r="B36" s="146">
        <v>1762</v>
      </c>
      <c r="C36" s="146">
        <v>1567</v>
      </c>
      <c r="D36" s="147">
        <v>-11.06696891784668</v>
      </c>
      <c r="E36" s="146">
        <v>7524</v>
      </c>
      <c r="F36" s="146">
        <v>6610</v>
      </c>
      <c r="G36" s="147">
        <v>-12.147793769836426</v>
      </c>
      <c r="H36" s="148">
        <v>4.270147323608398</v>
      </c>
      <c r="I36" s="148">
        <v>4.2182512283325195</v>
      </c>
      <c r="J36" s="219"/>
      <c r="K36" s="219"/>
    </row>
    <row r="37" spans="1:11" ht="12">
      <c r="A37" s="145" t="s">
        <v>69</v>
      </c>
      <c r="B37" s="146">
        <v>49258</v>
      </c>
      <c r="C37" s="146">
        <v>16190</v>
      </c>
      <c r="D37" s="147">
        <v>-67.13224029541016</v>
      </c>
      <c r="E37" s="146">
        <v>95037</v>
      </c>
      <c r="F37" s="146">
        <v>45498</v>
      </c>
      <c r="G37" s="147">
        <v>-52.126014709472656</v>
      </c>
      <c r="H37" s="148">
        <v>1.9293718338012695</v>
      </c>
      <c r="I37" s="148">
        <v>2.810253143310547</v>
      </c>
      <c r="J37" s="219"/>
      <c r="K37" s="219"/>
    </row>
    <row r="38" spans="1:11" ht="12">
      <c r="A38" s="145" t="s">
        <v>70</v>
      </c>
      <c r="B38" s="146">
        <v>3019</v>
      </c>
      <c r="C38" s="146">
        <v>4026</v>
      </c>
      <c r="D38" s="147">
        <v>33.35541534423828</v>
      </c>
      <c r="E38" s="146">
        <v>8525</v>
      </c>
      <c r="F38" s="146">
        <v>11503</v>
      </c>
      <c r="G38" s="147">
        <v>34.932552337646484</v>
      </c>
      <c r="H38" s="148">
        <v>2.8237826824188232</v>
      </c>
      <c r="I38" s="148">
        <v>2.8571784496307373</v>
      </c>
      <c r="J38" s="219"/>
      <c r="K38" s="219"/>
    </row>
    <row r="39" spans="1:11" ht="12">
      <c r="A39" s="145" t="s">
        <v>71</v>
      </c>
      <c r="B39" s="146">
        <v>20695</v>
      </c>
      <c r="C39" s="146">
        <v>24848</v>
      </c>
      <c r="D39" s="147">
        <v>20.067649841308594</v>
      </c>
      <c r="E39" s="146">
        <v>35672</v>
      </c>
      <c r="F39" s="146">
        <v>45376</v>
      </c>
      <c r="G39" s="147">
        <v>27.20340919494629</v>
      </c>
      <c r="H39" s="148">
        <v>1.7237013578414917</v>
      </c>
      <c r="I39" s="148">
        <v>1.8261429071426392</v>
      </c>
      <c r="J39" s="219"/>
      <c r="K39" s="219"/>
    </row>
    <row r="40" spans="1:11" ht="12">
      <c r="A40" s="145" t="s">
        <v>72</v>
      </c>
      <c r="B40" s="146">
        <v>4047</v>
      </c>
      <c r="C40" s="146">
        <v>2328</v>
      </c>
      <c r="D40" s="147">
        <v>-42.47590637207031</v>
      </c>
      <c r="E40" s="146">
        <v>15021</v>
      </c>
      <c r="F40" s="146">
        <v>12349</v>
      </c>
      <c r="G40" s="147">
        <v>-17.788429260253906</v>
      </c>
      <c r="H40" s="148">
        <v>3.7116382122039795</v>
      </c>
      <c r="I40" s="148">
        <v>5.304553031921387</v>
      </c>
      <c r="J40" s="219"/>
      <c r="K40" s="219"/>
    </row>
    <row r="41" spans="1:11" ht="12">
      <c r="A41" s="145" t="s">
        <v>73</v>
      </c>
      <c r="B41" s="146">
        <v>14273</v>
      </c>
      <c r="C41" s="146">
        <v>13289</v>
      </c>
      <c r="D41" s="147">
        <v>-6.89413595199585</v>
      </c>
      <c r="E41" s="146">
        <v>27356</v>
      </c>
      <c r="F41" s="146">
        <v>24849</v>
      </c>
      <c r="G41" s="147">
        <v>-9.164351463317871</v>
      </c>
      <c r="H41" s="148">
        <v>1.916625738143921</v>
      </c>
      <c r="I41" s="148">
        <v>1.8698923587799072</v>
      </c>
      <c r="J41" s="219"/>
      <c r="K41" s="219"/>
    </row>
    <row r="42" spans="1:11" s="134" customFormat="1" ht="12">
      <c r="A42" s="141" t="s">
        <v>74</v>
      </c>
      <c r="B42" s="142">
        <v>120647</v>
      </c>
      <c r="C42" s="142">
        <v>148888</v>
      </c>
      <c r="D42" s="143">
        <v>23.407958984375</v>
      </c>
      <c r="E42" s="142">
        <v>207717</v>
      </c>
      <c r="F42" s="142">
        <v>246900</v>
      </c>
      <c r="G42" s="143">
        <v>18.863645553588867</v>
      </c>
      <c r="H42" s="144">
        <v>1.721692209503759</v>
      </c>
      <c r="I42" s="144">
        <v>1.6582934823491484</v>
      </c>
      <c r="J42" s="219"/>
      <c r="K42" s="219"/>
    </row>
    <row r="43" spans="1:11" s="134" customFormat="1" ht="12">
      <c r="A43" s="145" t="s">
        <v>75</v>
      </c>
      <c r="B43" s="146">
        <v>5194</v>
      </c>
      <c r="C43" s="146">
        <v>5321</v>
      </c>
      <c r="D43" s="147">
        <v>2.445128917694092</v>
      </c>
      <c r="E43" s="146">
        <v>14280</v>
      </c>
      <c r="F43" s="146">
        <v>16926</v>
      </c>
      <c r="G43" s="147">
        <v>18.52941131591797</v>
      </c>
      <c r="H43" s="148">
        <v>2.749326229095459</v>
      </c>
      <c r="I43" s="148">
        <v>3.180980920791626</v>
      </c>
      <c r="J43" s="219"/>
      <c r="K43" s="219"/>
    </row>
    <row r="44" spans="1:11" ht="12">
      <c r="A44" s="145" t="s">
        <v>76</v>
      </c>
      <c r="B44" s="146">
        <v>36665</v>
      </c>
      <c r="C44" s="146">
        <v>36032</v>
      </c>
      <c r="D44" s="147">
        <v>-1.7264420986175537</v>
      </c>
      <c r="E44" s="146">
        <v>89414</v>
      </c>
      <c r="F44" s="146">
        <v>96752</v>
      </c>
      <c r="G44" s="147">
        <v>8.206768989562988</v>
      </c>
      <c r="H44" s="148">
        <v>2.4386744499206543</v>
      </c>
      <c r="I44" s="148">
        <v>2.685168743133545</v>
      </c>
      <c r="J44" s="219"/>
      <c r="K44" s="219"/>
    </row>
    <row r="45" spans="1:11" ht="12">
      <c r="A45" s="145" t="s">
        <v>77</v>
      </c>
      <c r="B45" s="146">
        <v>171</v>
      </c>
      <c r="C45" s="146">
        <v>97</v>
      </c>
      <c r="D45" s="147">
        <v>-43.27485275268555</v>
      </c>
      <c r="E45" s="146">
        <v>452</v>
      </c>
      <c r="F45" s="146">
        <v>140</v>
      </c>
      <c r="G45" s="147">
        <v>-69.02655029296875</v>
      </c>
      <c r="H45" s="148">
        <v>2.6432747840881348</v>
      </c>
      <c r="I45" s="148">
        <v>1.4432989358901978</v>
      </c>
      <c r="J45" s="219"/>
      <c r="K45" s="219"/>
    </row>
    <row r="46" spans="1:11" ht="12">
      <c r="A46" s="145" t="s">
        <v>78</v>
      </c>
      <c r="B46" s="146">
        <v>132</v>
      </c>
      <c r="C46" s="146">
        <v>147</v>
      </c>
      <c r="D46" s="147">
        <v>11.363636016845703</v>
      </c>
      <c r="E46" s="146">
        <v>354</v>
      </c>
      <c r="F46" s="146">
        <v>321</v>
      </c>
      <c r="G46" s="147">
        <v>-9.322033882141113</v>
      </c>
      <c r="H46" s="148">
        <v>2.6818182468414307</v>
      </c>
      <c r="I46" s="148">
        <v>2.18367338180542</v>
      </c>
      <c r="J46" s="219"/>
      <c r="K46" s="219"/>
    </row>
    <row r="47" spans="1:11" ht="12">
      <c r="A47" s="145" t="s">
        <v>79</v>
      </c>
      <c r="B47" s="146">
        <v>80</v>
      </c>
      <c r="C47" s="146">
        <v>52</v>
      </c>
      <c r="D47" s="147">
        <v>-35</v>
      </c>
      <c r="E47" s="146">
        <v>207</v>
      </c>
      <c r="F47" s="146">
        <v>142</v>
      </c>
      <c r="G47" s="147">
        <v>-31.40096664428711</v>
      </c>
      <c r="H47" s="148">
        <v>2.5875000953674316</v>
      </c>
      <c r="I47" s="148">
        <v>2.730769157409668</v>
      </c>
      <c r="J47" s="219"/>
      <c r="K47" s="219"/>
    </row>
    <row r="48" spans="1:11" ht="12">
      <c r="A48" s="145" t="s">
        <v>80</v>
      </c>
      <c r="B48" s="146">
        <v>829</v>
      </c>
      <c r="C48" s="146">
        <v>956</v>
      </c>
      <c r="D48" s="147">
        <v>15.319662094116211</v>
      </c>
      <c r="E48" s="146">
        <v>2659</v>
      </c>
      <c r="F48" s="146">
        <v>2277</v>
      </c>
      <c r="G48" s="147">
        <v>-14.366303443908691</v>
      </c>
      <c r="H48" s="148">
        <v>3.2074790000915527</v>
      </c>
      <c r="I48" s="148">
        <v>2.3817992210388184</v>
      </c>
      <c r="J48" s="219"/>
      <c r="K48" s="219"/>
    </row>
    <row r="49" spans="1:11" ht="12">
      <c r="A49" s="145" t="s">
        <v>81</v>
      </c>
      <c r="B49" s="146">
        <v>400</v>
      </c>
      <c r="C49" s="146">
        <v>409</v>
      </c>
      <c r="D49" s="147">
        <v>2.25</v>
      </c>
      <c r="E49" s="146">
        <v>1428</v>
      </c>
      <c r="F49" s="146">
        <v>1031</v>
      </c>
      <c r="G49" s="147">
        <v>-27.80112075805664</v>
      </c>
      <c r="H49" s="148">
        <v>3.569999933242798</v>
      </c>
      <c r="I49" s="148">
        <v>2.520782470703125</v>
      </c>
      <c r="J49" s="219"/>
      <c r="K49" s="219"/>
    </row>
    <row r="50" spans="1:11" ht="12">
      <c r="A50" s="145" t="s">
        <v>82</v>
      </c>
      <c r="B50" s="146">
        <v>483</v>
      </c>
      <c r="C50" s="146">
        <v>476</v>
      </c>
      <c r="D50" s="147">
        <v>-1.4492753744125366</v>
      </c>
      <c r="E50" s="146">
        <v>1144</v>
      </c>
      <c r="F50" s="146">
        <v>1220</v>
      </c>
      <c r="G50" s="147">
        <v>6.643356800079346</v>
      </c>
      <c r="H50" s="148">
        <v>2.368530035018921</v>
      </c>
      <c r="I50" s="148">
        <v>2.5630252361297607</v>
      </c>
      <c r="J50" s="219"/>
      <c r="K50" s="219"/>
    </row>
    <row r="51" spans="1:11" ht="12">
      <c r="A51" s="145" t="s">
        <v>83</v>
      </c>
      <c r="B51" s="146">
        <v>53989</v>
      </c>
      <c r="C51" s="146">
        <v>76313</v>
      </c>
      <c r="D51" s="147">
        <v>41.34916305541992</v>
      </c>
      <c r="E51" s="146">
        <v>55440</v>
      </c>
      <c r="F51" s="146">
        <v>77673</v>
      </c>
      <c r="G51" s="147">
        <v>40.102813720703125</v>
      </c>
      <c r="H51" s="148">
        <v>1.0268758535385132</v>
      </c>
      <c r="I51" s="148">
        <v>1.0178213119506836</v>
      </c>
      <c r="J51" s="219"/>
      <c r="K51" s="219"/>
    </row>
    <row r="52" spans="1:11" ht="12">
      <c r="A52" s="145" t="s">
        <v>84</v>
      </c>
      <c r="B52" s="146">
        <v>536</v>
      </c>
      <c r="C52" s="146">
        <v>411</v>
      </c>
      <c r="D52" s="147">
        <v>-23.32089614868164</v>
      </c>
      <c r="E52" s="146">
        <v>1541</v>
      </c>
      <c r="F52" s="146">
        <v>939</v>
      </c>
      <c r="G52" s="147">
        <v>-39.0655403137207</v>
      </c>
      <c r="H52" s="148">
        <v>2.875</v>
      </c>
      <c r="I52" s="148">
        <v>2.2846715450286865</v>
      </c>
      <c r="J52" s="219"/>
      <c r="K52" s="219"/>
    </row>
    <row r="53" spans="1:11" ht="12">
      <c r="A53" s="145" t="s">
        <v>85</v>
      </c>
      <c r="B53" s="146">
        <v>5873</v>
      </c>
      <c r="C53" s="146">
        <v>11508</v>
      </c>
      <c r="D53" s="147">
        <v>95.94755554199219</v>
      </c>
      <c r="E53" s="146">
        <v>6358</v>
      </c>
      <c r="F53" s="146">
        <v>13400</v>
      </c>
      <c r="G53" s="147">
        <v>110.75810241699219</v>
      </c>
      <c r="H53" s="148">
        <v>1.0825812816619873</v>
      </c>
      <c r="I53" s="148">
        <v>1.1644073724746704</v>
      </c>
      <c r="J53" s="219"/>
      <c r="K53" s="219"/>
    </row>
    <row r="54" spans="1:11" ht="12">
      <c r="A54" s="145" t="s">
        <v>86</v>
      </c>
      <c r="B54" s="146">
        <v>517</v>
      </c>
      <c r="C54" s="146">
        <v>525</v>
      </c>
      <c r="D54" s="147">
        <v>1.5473887920379639</v>
      </c>
      <c r="E54" s="146">
        <v>845</v>
      </c>
      <c r="F54" s="146">
        <v>813</v>
      </c>
      <c r="G54" s="147">
        <v>-3.786982297897339</v>
      </c>
      <c r="H54" s="148">
        <v>1.6344294548034668</v>
      </c>
      <c r="I54" s="148">
        <v>1.5485714673995972</v>
      </c>
      <c r="J54" s="219"/>
      <c r="K54" s="219"/>
    </row>
    <row r="55" spans="1:11" ht="12">
      <c r="A55" s="145" t="s">
        <v>87</v>
      </c>
      <c r="B55" s="146">
        <v>3848</v>
      </c>
      <c r="C55" s="146">
        <v>4728</v>
      </c>
      <c r="D55" s="147">
        <v>22.869022369384766</v>
      </c>
      <c r="E55" s="146">
        <v>10394</v>
      </c>
      <c r="F55" s="146">
        <v>14197</v>
      </c>
      <c r="G55" s="147">
        <v>36.588417053222656</v>
      </c>
      <c r="H55" s="148">
        <v>2.701143503189087</v>
      </c>
      <c r="I55" s="148">
        <v>3.0027496814727783</v>
      </c>
      <c r="J55" s="219"/>
      <c r="K55" s="219"/>
    </row>
    <row r="56" spans="1:11" ht="12">
      <c r="A56" s="145" t="s">
        <v>88</v>
      </c>
      <c r="B56" s="146">
        <v>716</v>
      </c>
      <c r="C56" s="146">
        <v>250</v>
      </c>
      <c r="D56" s="147">
        <v>-65.08380126953125</v>
      </c>
      <c r="E56" s="146">
        <v>2202</v>
      </c>
      <c r="F56" s="146">
        <v>709</v>
      </c>
      <c r="G56" s="147">
        <v>-67.802001953125</v>
      </c>
      <c r="H56" s="148">
        <v>3.0754189491271973</v>
      </c>
      <c r="I56" s="148">
        <v>2.8359999656677246</v>
      </c>
      <c r="J56" s="219"/>
      <c r="K56" s="219"/>
    </row>
    <row r="57" spans="1:11" ht="12">
      <c r="A57" s="145" t="s">
        <v>89</v>
      </c>
      <c r="B57" s="146">
        <v>5185</v>
      </c>
      <c r="C57" s="146">
        <v>7234</v>
      </c>
      <c r="D57" s="147">
        <v>39.51784133911133</v>
      </c>
      <c r="E57" s="146">
        <v>9600</v>
      </c>
      <c r="F57" s="146">
        <v>11416</v>
      </c>
      <c r="G57" s="147">
        <v>18.91666603088379</v>
      </c>
      <c r="H57" s="148">
        <v>1.8514946699142456</v>
      </c>
      <c r="I57" s="148">
        <v>1.5781034231185913</v>
      </c>
      <c r="J57" s="219"/>
      <c r="K57" s="219"/>
    </row>
    <row r="58" spans="1:11" ht="12">
      <c r="A58" s="145" t="s">
        <v>90</v>
      </c>
      <c r="B58" s="146">
        <v>47</v>
      </c>
      <c r="C58" s="146">
        <v>56</v>
      </c>
      <c r="D58" s="147">
        <v>19.148935317993164</v>
      </c>
      <c r="E58" s="146">
        <v>136</v>
      </c>
      <c r="F58" s="146">
        <v>139</v>
      </c>
      <c r="G58" s="147">
        <v>2.2058823108673096</v>
      </c>
      <c r="H58" s="148">
        <v>2.8936169147491455</v>
      </c>
      <c r="I58" s="148">
        <v>2.482142925262451</v>
      </c>
      <c r="J58" s="219"/>
      <c r="K58" s="219"/>
    </row>
    <row r="59" spans="1:11" ht="12">
      <c r="A59" s="145" t="s">
        <v>91</v>
      </c>
      <c r="B59" s="146">
        <v>252</v>
      </c>
      <c r="C59" s="146">
        <v>324</v>
      </c>
      <c r="D59" s="147">
        <v>28.571428298950195</v>
      </c>
      <c r="E59" s="146">
        <v>820</v>
      </c>
      <c r="F59" s="146">
        <v>829</v>
      </c>
      <c r="G59" s="147">
        <v>1.097561001777649</v>
      </c>
      <c r="H59" s="148">
        <v>3.2539682388305664</v>
      </c>
      <c r="I59" s="148">
        <v>2.5586419105529785</v>
      </c>
      <c r="J59" s="219"/>
      <c r="K59" s="219"/>
    </row>
    <row r="60" spans="1:11" ht="12">
      <c r="A60" s="145" t="s">
        <v>92</v>
      </c>
      <c r="B60" s="146">
        <v>459</v>
      </c>
      <c r="C60" s="146">
        <v>462</v>
      </c>
      <c r="D60" s="147">
        <v>0.6535947918891907</v>
      </c>
      <c r="E60" s="146">
        <v>1134</v>
      </c>
      <c r="F60" s="146">
        <v>1414</v>
      </c>
      <c r="G60" s="147">
        <v>24.69135856628418</v>
      </c>
      <c r="H60" s="148">
        <v>2.470588207244873</v>
      </c>
      <c r="I60" s="148">
        <v>3.060606002807617</v>
      </c>
      <c r="J60" s="219"/>
      <c r="K60" s="219"/>
    </row>
    <row r="61" spans="1:11" ht="12">
      <c r="A61" s="145" t="s">
        <v>93</v>
      </c>
      <c r="B61" s="146">
        <v>388</v>
      </c>
      <c r="C61" s="146">
        <v>259</v>
      </c>
      <c r="D61" s="147">
        <v>-33.24742126464844</v>
      </c>
      <c r="E61" s="146">
        <v>923</v>
      </c>
      <c r="F61" s="146">
        <v>495</v>
      </c>
      <c r="G61" s="147">
        <v>-46.37052917480469</v>
      </c>
      <c r="H61" s="148">
        <v>2.378865957260132</v>
      </c>
      <c r="I61" s="148">
        <v>1.9111969470977783</v>
      </c>
      <c r="J61" s="219"/>
      <c r="K61" s="219"/>
    </row>
    <row r="62" spans="1:11" ht="12">
      <c r="A62" s="145" t="s">
        <v>94</v>
      </c>
      <c r="B62" s="146">
        <v>4116</v>
      </c>
      <c r="C62" s="146">
        <v>2981</v>
      </c>
      <c r="D62" s="147">
        <v>-27.575315475463867</v>
      </c>
      <c r="E62" s="146">
        <v>7045</v>
      </c>
      <c r="F62" s="146">
        <v>5519</v>
      </c>
      <c r="G62" s="147">
        <v>-21.66075325012207</v>
      </c>
      <c r="H62" s="148">
        <v>1.7116131782531738</v>
      </c>
      <c r="I62" s="148">
        <v>1.851392149925232</v>
      </c>
      <c r="J62" s="219"/>
      <c r="K62" s="219"/>
    </row>
    <row r="63" spans="1:11" ht="12">
      <c r="A63" s="145" t="s">
        <v>95</v>
      </c>
      <c r="B63" s="146">
        <v>520</v>
      </c>
      <c r="C63" s="146">
        <v>310</v>
      </c>
      <c r="D63" s="147">
        <v>-40.38461685180664</v>
      </c>
      <c r="E63" s="146">
        <v>696</v>
      </c>
      <c r="F63" s="146">
        <v>470</v>
      </c>
      <c r="G63" s="147">
        <v>-32.47126388549805</v>
      </c>
      <c r="H63" s="148">
        <v>1.3384615182876587</v>
      </c>
      <c r="I63" s="148">
        <v>1.5161290168762207</v>
      </c>
      <c r="J63" s="219"/>
      <c r="K63" s="219"/>
    </row>
    <row r="64" spans="1:11" ht="12">
      <c r="A64" s="145" t="s">
        <v>96</v>
      </c>
      <c r="B64" s="146">
        <v>5</v>
      </c>
      <c r="C64" s="146">
        <v>7</v>
      </c>
      <c r="D64" s="147">
        <v>40</v>
      </c>
      <c r="E64" s="146">
        <v>9</v>
      </c>
      <c r="F64" s="146">
        <v>12</v>
      </c>
      <c r="G64" s="147">
        <v>33.33333206176758</v>
      </c>
      <c r="H64" s="148">
        <v>1.7999999523162842</v>
      </c>
      <c r="I64" s="148">
        <v>1.7142857313156128</v>
      </c>
      <c r="J64" s="219"/>
      <c r="K64" s="219"/>
    </row>
    <row r="65" spans="1:11" ht="12">
      <c r="A65" s="145" t="s">
        <v>97</v>
      </c>
      <c r="B65" s="146">
        <v>242</v>
      </c>
      <c r="C65" s="146">
        <v>30</v>
      </c>
      <c r="D65" s="147">
        <v>-87.60330200195312</v>
      </c>
      <c r="E65" s="146">
        <v>636</v>
      </c>
      <c r="F65" s="146">
        <v>66</v>
      </c>
      <c r="G65" s="147">
        <v>-89.62264251708984</v>
      </c>
      <c r="H65" s="148">
        <v>2.628099203109741</v>
      </c>
      <c r="I65" s="148">
        <v>2.200000047683716</v>
      </c>
      <c r="J65" s="219"/>
      <c r="K65" s="219"/>
    </row>
    <row r="66" spans="1:11" ht="12">
      <c r="A66" s="141" t="s">
        <v>98</v>
      </c>
      <c r="B66" s="142">
        <v>438456</v>
      </c>
      <c r="C66" s="142">
        <v>427828</v>
      </c>
      <c r="D66" s="143">
        <v>-2.4239604473114014</v>
      </c>
      <c r="E66" s="142">
        <v>1180787</v>
      </c>
      <c r="F66" s="142">
        <v>1145696</v>
      </c>
      <c r="G66" s="143">
        <v>-2.9718315601348877</v>
      </c>
      <c r="H66" s="144">
        <v>2.693057060241699</v>
      </c>
      <c r="I66" s="144">
        <v>2.67793607711792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164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8198</v>
      </c>
      <c r="C6" s="142">
        <v>10370</v>
      </c>
      <c r="D6" s="143">
        <v>26.494266510009766</v>
      </c>
      <c r="E6" s="142">
        <v>33439</v>
      </c>
      <c r="F6" s="142">
        <v>40773</v>
      </c>
      <c r="G6" s="143">
        <v>21.93247413635254</v>
      </c>
      <c r="H6" s="144">
        <v>4.078921688216639</v>
      </c>
      <c r="I6" s="144">
        <v>3.9318225650916103</v>
      </c>
      <c r="J6" s="219"/>
      <c r="K6" s="219"/>
    </row>
    <row r="7" spans="1:11" ht="12">
      <c r="A7" s="145" t="s">
        <v>39</v>
      </c>
      <c r="B7" s="146">
        <v>205</v>
      </c>
      <c r="C7" s="146">
        <v>161</v>
      </c>
      <c r="D7" s="147">
        <v>-21.463415145874023</v>
      </c>
      <c r="E7" s="146">
        <v>761</v>
      </c>
      <c r="F7" s="146">
        <v>636</v>
      </c>
      <c r="G7" s="147">
        <v>-16.425756454467773</v>
      </c>
      <c r="H7" s="148">
        <v>3.7121951580047607</v>
      </c>
      <c r="I7" s="148">
        <v>3.950310468673706</v>
      </c>
      <c r="J7" s="219"/>
      <c r="K7" s="219"/>
    </row>
    <row r="8" spans="1:11" ht="12">
      <c r="A8" s="145" t="s">
        <v>40</v>
      </c>
      <c r="B8" s="146">
        <v>350</v>
      </c>
      <c r="C8" s="146">
        <v>515</v>
      </c>
      <c r="D8" s="147">
        <v>47.14285659790039</v>
      </c>
      <c r="E8" s="146">
        <v>2102</v>
      </c>
      <c r="F8" s="146">
        <v>3353</v>
      </c>
      <c r="G8" s="147">
        <v>59.514747619628906</v>
      </c>
      <c r="H8" s="148">
        <v>6.005714416503906</v>
      </c>
      <c r="I8" s="148">
        <v>6.510679721832275</v>
      </c>
      <c r="J8" s="219"/>
      <c r="K8" s="219"/>
    </row>
    <row r="9" spans="1:11" ht="12">
      <c r="A9" s="145" t="s">
        <v>41</v>
      </c>
      <c r="B9" s="146">
        <v>150</v>
      </c>
      <c r="C9" s="146">
        <v>3</v>
      </c>
      <c r="D9" s="147">
        <v>-98</v>
      </c>
      <c r="E9" s="146">
        <v>152</v>
      </c>
      <c r="F9" s="146">
        <v>13</v>
      </c>
      <c r="G9" s="147">
        <v>-91.4473648071289</v>
      </c>
      <c r="H9" s="148">
        <v>1.0133333206176758</v>
      </c>
      <c r="I9" s="148">
        <v>4.333333492279053</v>
      </c>
      <c r="J9" s="219"/>
      <c r="K9" s="219"/>
    </row>
    <row r="10" spans="1:11" ht="12">
      <c r="A10" s="145" t="s">
        <v>42</v>
      </c>
      <c r="B10" s="146">
        <v>2</v>
      </c>
      <c r="C10" s="146">
        <v>0</v>
      </c>
      <c r="D10" s="147">
        <v>-100</v>
      </c>
      <c r="E10" s="146">
        <v>4</v>
      </c>
      <c r="F10" s="146">
        <v>0</v>
      </c>
      <c r="G10" s="147">
        <v>-100</v>
      </c>
      <c r="H10" s="148">
        <v>2</v>
      </c>
      <c r="I10" s="148" t="s">
        <v>27</v>
      </c>
      <c r="J10" s="219"/>
      <c r="K10" s="219"/>
    </row>
    <row r="11" spans="1:11" ht="12">
      <c r="A11" s="145" t="s">
        <v>66</v>
      </c>
      <c r="B11" s="146">
        <v>14</v>
      </c>
      <c r="C11" s="146">
        <v>125</v>
      </c>
      <c r="D11" s="147">
        <v>792.8571166992188</v>
      </c>
      <c r="E11" s="146">
        <v>22</v>
      </c>
      <c r="F11" s="146">
        <v>207</v>
      </c>
      <c r="G11" s="147">
        <v>840.9091186523438</v>
      </c>
      <c r="H11" s="148">
        <v>1.5714285373687744</v>
      </c>
      <c r="I11" s="148">
        <v>1.656000018119812</v>
      </c>
      <c r="J11" s="219"/>
      <c r="K11" s="219"/>
    </row>
    <row r="12" spans="1:11" ht="12">
      <c r="A12" s="145" t="s">
        <v>43</v>
      </c>
      <c r="B12" s="146">
        <v>211</v>
      </c>
      <c r="C12" s="146">
        <v>481</v>
      </c>
      <c r="D12" s="147">
        <v>127.96208190917969</v>
      </c>
      <c r="E12" s="146">
        <v>1207</v>
      </c>
      <c r="F12" s="146">
        <v>2649</v>
      </c>
      <c r="G12" s="147">
        <v>119.46975708007812</v>
      </c>
      <c r="H12" s="148">
        <v>5.72037935256958</v>
      </c>
      <c r="I12" s="148">
        <v>5.50727653503418</v>
      </c>
      <c r="J12" s="219"/>
      <c r="K12" s="219"/>
    </row>
    <row r="13" spans="1:11" ht="12">
      <c r="A13" s="145" t="s">
        <v>44</v>
      </c>
      <c r="B13" s="146">
        <v>10</v>
      </c>
      <c r="C13" s="146">
        <v>4</v>
      </c>
      <c r="D13" s="147">
        <v>-60</v>
      </c>
      <c r="E13" s="146">
        <v>21</v>
      </c>
      <c r="F13" s="146">
        <v>4</v>
      </c>
      <c r="G13" s="147">
        <v>-80.95237731933594</v>
      </c>
      <c r="H13" s="148">
        <v>2.0999999046325684</v>
      </c>
      <c r="I13" s="148">
        <v>1</v>
      </c>
      <c r="J13" s="219"/>
      <c r="K13" s="219"/>
    </row>
    <row r="14" spans="1:11" ht="12">
      <c r="A14" s="145" t="s">
        <v>45</v>
      </c>
      <c r="B14" s="146">
        <v>39</v>
      </c>
      <c r="C14" s="146">
        <v>45</v>
      </c>
      <c r="D14" s="147">
        <v>15.384614944458008</v>
      </c>
      <c r="E14" s="146">
        <v>145</v>
      </c>
      <c r="F14" s="146">
        <v>137</v>
      </c>
      <c r="G14" s="147">
        <v>-5.517241477966309</v>
      </c>
      <c r="H14" s="148">
        <v>3.7179486751556396</v>
      </c>
      <c r="I14" s="148">
        <v>3.0444445610046387</v>
      </c>
      <c r="J14" s="219"/>
      <c r="K14" s="219"/>
    </row>
    <row r="15" spans="1:11" ht="12">
      <c r="A15" s="145" t="s">
        <v>46</v>
      </c>
      <c r="B15" s="146">
        <v>2204</v>
      </c>
      <c r="C15" s="146">
        <v>2917</v>
      </c>
      <c r="D15" s="147">
        <v>32.35027313232422</v>
      </c>
      <c r="E15" s="146">
        <v>5964</v>
      </c>
      <c r="F15" s="146">
        <v>8439</v>
      </c>
      <c r="G15" s="147">
        <v>41.498992919921875</v>
      </c>
      <c r="H15" s="148">
        <v>2.705989122390747</v>
      </c>
      <c r="I15" s="148">
        <v>2.893040895462036</v>
      </c>
      <c r="J15" s="219"/>
      <c r="K15" s="219"/>
    </row>
    <row r="16" spans="1:11" ht="12">
      <c r="A16" s="145" t="s">
        <v>47</v>
      </c>
      <c r="B16" s="146">
        <v>2370</v>
      </c>
      <c r="C16" s="146">
        <v>2445</v>
      </c>
      <c r="D16" s="147">
        <v>3.1645569801330566</v>
      </c>
      <c r="E16" s="146">
        <v>12542</v>
      </c>
      <c r="F16" s="146">
        <v>11978</v>
      </c>
      <c r="G16" s="147">
        <v>-4.496890544891357</v>
      </c>
      <c r="H16" s="148">
        <v>5.291983127593994</v>
      </c>
      <c r="I16" s="148">
        <v>4.898977279663086</v>
      </c>
      <c r="J16" s="219"/>
      <c r="K16" s="219"/>
    </row>
    <row r="17" spans="1:11" ht="12">
      <c r="A17" s="145" t="s">
        <v>48</v>
      </c>
      <c r="B17" s="146">
        <v>17</v>
      </c>
      <c r="C17" s="146">
        <v>12</v>
      </c>
      <c r="D17" s="147">
        <v>-29.41176414489746</v>
      </c>
      <c r="E17" s="146">
        <v>31</v>
      </c>
      <c r="F17" s="146">
        <v>22</v>
      </c>
      <c r="G17" s="147">
        <v>-29.032258987426758</v>
      </c>
      <c r="H17" s="148">
        <v>1.8235293626785278</v>
      </c>
      <c r="I17" s="148">
        <v>1.8333333730697632</v>
      </c>
      <c r="J17" s="219"/>
      <c r="K17" s="219"/>
    </row>
    <row r="18" spans="1:11" ht="12">
      <c r="A18" s="145" t="s">
        <v>49</v>
      </c>
      <c r="B18" s="146">
        <v>25</v>
      </c>
      <c r="C18" s="146">
        <v>16</v>
      </c>
      <c r="D18" s="147">
        <v>-36</v>
      </c>
      <c r="E18" s="146">
        <v>113</v>
      </c>
      <c r="F18" s="146">
        <v>107</v>
      </c>
      <c r="G18" s="147">
        <v>-5.309734344482422</v>
      </c>
      <c r="H18" s="148">
        <v>4.519999980926514</v>
      </c>
      <c r="I18" s="148">
        <v>6.6875</v>
      </c>
      <c r="J18" s="219"/>
      <c r="K18" s="219"/>
    </row>
    <row r="19" spans="1:11" ht="12">
      <c r="A19" s="145" t="s">
        <v>50</v>
      </c>
      <c r="B19" s="146">
        <v>1</v>
      </c>
      <c r="C19" s="146">
        <v>8</v>
      </c>
      <c r="D19" s="147">
        <v>700</v>
      </c>
      <c r="E19" s="146">
        <v>2</v>
      </c>
      <c r="F19" s="146">
        <v>17</v>
      </c>
      <c r="G19" s="147">
        <v>750</v>
      </c>
      <c r="H19" s="148">
        <v>2</v>
      </c>
      <c r="I19" s="148">
        <v>2.125</v>
      </c>
      <c r="J19" s="219"/>
      <c r="K19" s="219"/>
    </row>
    <row r="20" spans="1:11" ht="12">
      <c r="A20" s="145" t="s">
        <v>51</v>
      </c>
      <c r="B20" s="146">
        <v>2</v>
      </c>
      <c r="C20" s="146">
        <v>2</v>
      </c>
      <c r="D20" s="147">
        <v>0</v>
      </c>
      <c r="E20" s="146">
        <v>2</v>
      </c>
      <c r="F20" s="146">
        <v>5</v>
      </c>
      <c r="G20" s="147">
        <v>150</v>
      </c>
      <c r="H20" s="148">
        <v>1</v>
      </c>
      <c r="I20" s="148">
        <v>2.5</v>
      </c>
      <c r="J20" s="219"/>
      <c r="K20" s="219"/>
    </row>
    <row r="21" spans="1:11" ht="12">
      <c r="A21" s="145" t="s">
        <v>52</v>
      </c>
      <c r="B21" s="146">
        <v>3</v>
      </c>
      <c r="C21" s="146">
        <v>0</v>
      </c>
      <c r="D21" s="147">
        <v>-100</v>
      </c>
      <c r="E21" s="146">
        <v>6</v>
      </c>
      <c r="F21" s="146">
        <v>0</v>
      </c>
      <c r="G21" s="147">
        <v>-100</v>
      </c>
      <c r="H21" s="148">
        <v>2</v>
      </c>
      <c r="I21" s="148" t="s">
        <v>27</v>
      </c>
      <c r="J21" s="219"/>
      <c r="K21" s="219"/>
    </row>
    <row r="22" spans="1:11" ht="12">
      <c r="A22" s="145" t="s">
        <v>53</v>
      </c>
      <c r="B22" s="146">
        <v>2</v>
      </c>
      <c r="C22" s="146">
        <v>4</v>
      </c>
      <c r="D22" s="147">
        <v>100</v>
      </c>
      <c r="E22" s="146">
        <v>10</v>
      </c>
      <c r="F22" s="146">
        <v>17</v>
      </c>
      <c r="G22" s="147">
        <v>70</v>
      </c>
      <c r="H22" s="148">
        <v>5</v>
      </c>
      <c r="I22" s="148">
        <v>4.25</v>
      </c>
      <c r="J22" s="219"/>
      <c r="K22" s="219"/>
    </row>
    <row r="23" spans="1:11" ht="12">
      <c r="A23" s="145" t="s">
        <v>54</v>
      </c>
      <c r="B23" s="146">
        <v>834</v>
      </c>
      <c r="C23" s="146">
        <v>1438</v>
      </c>
      <c r="D23" s="147">
        <v>72.42206573486328</v>
      </c>
      <c r="E23" s="146">
        <v>4683</v>
      </c>
      <c r="F23" s="146">
        <v>6345</v>
      </c>
      <c r="G23" s="147">
        <v>35.49007034301758</v>
      </c>
      <c r="H23" s="148">
        <v>5.615108013153076</v>
      </c>
      <c r="I23" s="148">
        <v>4.412378311157227</v>
      </c>
      <c r="J23" s="219"/>
      <c r="K23" s="219"/>
    </row>
    <row r="24" spans="1:11" ht="12">
      <c r="A24" s="145" t="s">
        <v>55</v>
      </c>
      <c r="B24" s="146">
        <v>194</v>
      </c>
      <c r="C24" s="146">
        <v>572</v>
      </c>
      <c r="D24" s="147">
        <v>194.84536743164062</v>
      </c>
      <c r="E24" s="146">
        <v>1343</v>
      </c>
      <c r="F24" s="146">
        <v>1940</v>
      </c>
      <c r="G24" s="147">
        <v>44.45271682739258</v>
      </c>
      <c r="H24" s="148">
        <v>6.922680377960205</v>
      </c>
      <c r="I24" s="148">
        <v>3.391608476638794</v>
      </c>
      <c r="J24" s="219"/>
      <c r="K24" s="219"/>
    </row>
    <row r="25" spans="1:11" ht="12">
      <c r="A25" s="145" t="s">
        <v>56</v>
      </c>
      <c r="B25" s="146">
        <v>17</v>
      </c>
      <c r="C25" s="146">
        <v>21</v>
      </c>
      <c r="D25" s="147">
        <v>23.52941131591797</v>
      </c>
      <c r="E25" s="146">
        <v>41</v>
      </c>
      <c r="F25" s="146">
        <v>58</v>
      </c>
      <c r="G25" s="147">
        <v>41.46341323852539</v>
      </c>
      <c r="H25" s="148">
        <v>2.411764621734619</v>
      </c>
      <c r="I25" s="148">
        <v>2.761904716491699</v>
      </c>
      <c r="J25" s="219"/>
      <c r="K25" s="219"/>
    </row>
    <row r="26" spans="1:11" ht="12">
      <c r="A26" s="145" t="s">
        <v>57</v>
      </c>
      <c r="B26" s="146">
        <v>365</v>
      </c>
      <c r="C26" s="146">
        <v>227</v>
      </c>
      <c r="D26" s="147">
        <v>-37.80821990966797</v>
      </c>
      <c r="E26" s="146">
        <v>1346</v>
      </c>
      <c r="F26" s="146">
        <v>1224</v>
      </c>
      <c r="G26" s="147">
        <v>-9.06389331817627</v>
      </c>
      <c r="H26" s="148">
        <v>3.687671184539795</v>
      </c>
      <c r="I26" s="148">
        <v>5.392070293426514</v>
      </c>
      <c r="J26" s="219"/>
      <c r="K26" s="219"/>
    </row>
    <row r="27" spans="1:11" ht="12">
      <c r="A27" s="145" t="s">
        <v>58</v>
      </c>
      <c r="B27" s="146">
        <v>70</v>
      </c>
      <c r="C27" s="146">
        <v>434</v>
      </c>
      <c r="D27" s="147">
        <v>520</v>
      </c>
      <c r="E27" s="146">
        <v>313</v>
      </c>
      <c r="F27" s="146">
        <v>1060</v>
      </c>
      <c r="G27" s="147">
        <v>238.65814208984375</v>
      </c>
      <c r="H27" s="148">
        <v>4.471428394317627</v>
      </c>
      <c r="I27" s="148">
        <v>2.442396402359009</v>
      </c>
      <c r="J27" s="219"/>
      <c r="K27" s="219"/>
    </row>
    <row r="28" spans="1:11" ht="12">
      <c r="A28" s="145" t="s">
        <v>59</v>
      </c>
      <c r="B28" s="146">
        <v>47</v>
      </c>
      <c r="C28" s="146">
        <v>30</v>
      </c>
      <c r="D28" s="147">
        <v>-36.17021179199219</v>
      </c>
      <c r="E28" s="146">
        <v>221</v>
      </c>
      <c r="F28" s="146">
        <v>75</v>
      </c>
      <c r="G28" s="147">
        <v>-66.06334686279297</v>
      </c>
      <c r="H28" s="148">
        <v>4.702127456665039</v>
      </c>
      <c r="I28" s="148">
        <v>2.5</v>
      </c>
      <c r="J28" s="219"/>
      <c r="K28" s="219"/>
    </row>
    <row r="29" spans="1:11" ht="12">
      <c r="A29" s="145" t="s">
        <v>60</v>
      </c>
      <c r="B29" s="146">
        <v>10</v>
      </c>
      <c r="C29" s="146">
        <v>24</v>
      </c>
      <c r="D29" s="147">
        <v>140</v>
      </c>
      <c r="E29" s="146">
        <v>22</v>
      </c>
      <c r="F29" s="146">
        <v>92</v>
      </c>
      <c r="G29" s="147">
        <v>318.18182373046875</v>
      </c>
      <c r="H29" s="148">
        <v>2.200000047683716</v>
      </c>
      <c r="I29" s="148">
        <v>3.8333332538604736</v>
      </c>
      <c r="J29" s="219"/>
      <c r="K29" s="219"/>
    </row>
    <row r="30" spans="1:11" ht="12">
      <c r="A30" s="145" t="s">
        <v>61</v>
      </c>
      <c r="B30" s="146">
        <v>75</v>
      </c>
      <c r="C30" s="146">
        <v>15</v>
      </c>
      <c r="D30" s="147">
        <v>-80</v>
      </c>
      <c r="E30" s="146">
        <v>98</v>
      </c>
      <c r="F30" s="146">
        <v>23</v>
      </c>
      <c r="G30" s="147">
        <v>-76.53060913085938</v>
      </c>
      <c r="H30" s="148">
        <v>1.306666612625122</v>
      </c>
      <c r="I30" s="148">
        <v>1.5333333015441895</v>
      </c>
      <c r="J30" s="219"/>
      <c r="K30" s="219"/>
    </row>
    <row r="31" spans="1:11" ht="12">
      <c r="A31" s="145" t="s">
        <v>62</v>
      </c>
      <c r="B31" s="146">
        <v>803</v>
      </c>
      <c r="C31" s="146">
        <v>589</v>
      </c>
      <c r="D31" s="147">
        <v>-26.650062561035156</v>
      </c>
      <c r="E31" s="146">
        <v>1572</v>
      </c>
      <c r="F31" s="146">
        <v>1175</v>
      </c>
      <c r="G31" s="147">
        <v>-25.254453659057617</v>
      </c>
      <c r="H31" s="148">
        <v>1.9576587677001953</v>
      </c>
      <c r="I31" s="148">
        <v>1.9949066638946533</v>
      </c>
      <c r="J31" s="219"/>
      <c r="K31" s="219"/>
    </row>
    <row r="32" spans="1:11" ht="12">
      <c r="A32" s="145" t="s">
        <v>63</v>
      </c>
      <c r="B32" s="146">
        <v>77</v>
      </c>
      <c r="C32" s="146">
        <v>160</v>
      </c>
      <c r="D32" s="147">
        <v>107.79220581054688</v>
      </c>
      <c r="E32" s="146">
        <v>254</v>
      </c>
      <c r="F32" s="146">
        <v>690</v>
      </c>
      <c r="G32" s="147">
        <v>171.65354919433594</v>
      </c>
      <c r="H32" s="148">
        <v>3.298701286315918</v>
      </c>
      <c r="I32" s="148">
        <v>4.3125</v>
      </c>
      <c r="J32" s="219"/>
      <c r="K32" s="219"/>
    </row>
    <row r="33" spans="1:11" ht="12">
      <c r="A33" s="145" t="s">
        <v>64</v>
      </c>
      <c r="B33" s="146">
        <v>101</v>
      </c>
      <c r="C33" s="146">
        <v>122</v>
      </c>
      <c r="D33" s="147">
        <v>20.79207992553711</v>
      </c>
      <c r="E33" s="146">
        <v>462</v>
      </c>
      <c r="F33" s="146">
        <v>507</v>
      </c>
      <c r="G33" s="147">
        <v>9.740260124206543</v>
      </c>
      <c r="H33" s="148">
        <v>4.5742573738098145</v>
      </c>
      <c r="I33" s="148">
        <v>4.15573787689209</v>
      </c>
      <c r="J33" s="219"/>
      <c r="K33" s="219"/>
    </row>
    <row r="34" spans="1:11" ht="12">
      <c r="A34" s="141" t="s">
        <v>65</v>
      </c>
      <c r="B34" s="142">
        <v>891</v>
      </c>
      <c r="C34" s="142">
        <v>694</v>
      </c>
      <c r="D34" s="143">
        <v>-22.109989166259766</v>
      </c>
      <c r="E34" s="142">
        <v>2043</v>
      </c>
      <c r="F34" s="142">
        <v>1658</v>
      </c>
      <c r="G34" s="143">
        <v>-18.84483528137207</v>
      </c>
      <c r="H34" s="144">
        <v>2.292929292929293</v>
      </c>
      <c r="I34" s="144">
        <v>2.389048991354467</v>
      </c>
      <c r="J34" s="219"/>
      <c r="K34" s="219"/>
    </row>
    <row r="35" spans="1:11" ht="12">
      <c r="A35" s="145" t="s">
        <v>67</v>
      </c>
      <c r="B35" s="146">
        <v>1</v>
      </c>
      <c r="C35" s="146">
        <v>6</v>
      </c>
      <c r="D35" s="147">
        <v>500</v>
      </c>
      <c r="E35" s="146">
        <v>14</v>
      </c>
      <c r="F35" s="146">
        <v>37</v>
      </c>
      <c r="G35" s="147">
        <v>164.2857208251953</v>
      </c>
      <c r="H35" s="148">
        <v>14</v>
      </c>
      <c r="I35" s="148">
        <v>6.166666507720947</v>
      </c>
      <c r="J35" s="219"/>
      <c r="K35" s="219"/>
    </row>
    <row r="36" spans="1:11" ht="12">
      <c r="A36" s="145" t="s">
        <v>68</v>
      </c>
      <c r="B36" s="146">
        <v>60</v>
      </c>
      <c r="C36" s="146">
        <v>46</v>
      </c>
      <c r="D36" s="147">
        <v>-23.33333396911621</v>
      </c>
      <c r="E36" s="146">
        <v>377</v>
      </c>
      <c r="F36" s="146">
        <v>205</v>
      </c>
      <c r="G36" s="147">
        <v>-45.62334060668945</v>
      </c>
      <c r="H36" s="148">
        <v>6.2833333015441895</v>
      </c>
      <c r="I36" s="148">
        <v>4.456521511077881</v>
      </c>
      <c r="J36" s="219"/>
      <c r="K36" s="219"/>
    </row>
    <row r="37" spans="1:11" ht="12">
      <c r="A37" s="145" t="s">
        <v>69</v>
      </c>
      <c r="B37" s="146">
        <v>390</v>
      </c>
      <c r="C37" s="146">
        <v>159</v>
      </c>
      <c r="D37" s="147">
        <v>-59.230770111083984</v>
      </c>
      <c r="E37" s="146">
        <v>671</v>
      </c>
      <c r="F37" s="146">
        <v>263</v>
      </c>
      <c r="G37" s="147">
        <v>-60.80476760864258</v>
      </c>
      <c r="H37" s="148">
        <v>1.720512866973877</v>
      </c>
      <c r="I37" s="148">
        <v>1.654088020324707</v>
      </c>
      <c r="J37" s="219"/>
      <c r="K37" s="219"/>
    </row>
    <row r="38" spans="1:11" ht="12">
      <c r="A38" s="145" t="s">
        <v>70</v>
      </c>
      <c r="B38" s="146">
        <v>167</v>
      </c>
      <c r="C38" s="146">
        <v>186</v>
      </c>
      <c r="D38" s="147">
        <v>11.377245903015137</v>
      </c>
      <c r="E38" s="146">
        <v>573</v>
      </c>
      <c r="F38" s="146">
        <v>548</v>
      </c>
      <c r="G38" s="147">
        <v>-4.363001823425293</v>
      </c>
      <c r="H38" s="148">
        <v>3.431137800216675</v>
      </c>
      <c r="I38" s="148">
        <v>2.9462366104125977</v>
      </c>
      <c r="J38" s="219"/>
      <c r="K38" s="219"/>
    </row>
    <row r="39" spans="1:11" ht="12">
      <c r="A39" s="145" t="s">
        <v>71</v>
      </c>
      <c r="B39" s="146">
        <v>106</v>
      </c>
      <c r="C39" s="146">
        <v>225</v>
      </c>
      <c r="D39" s="147">
        <v>112.26415252685547</v>
      </c>
      <c r="E39" s="146">
        <v>157</v>
      </c>
      <c r="F39" s="146">
        <v>437</v>
      </c>
      <c r="G39" s="147">
        <v>178.3439483642578</v>
      </c>
      <c r="H39" s="148">
        <v>1.4811320304870605</v>
      </c>
      <c r="I39" s="148">
        <v>1.942222237586975</v>
      </c>
      <c r="J39" s="219"/>
      <c r="K39" s="219"/>
    </row>
    <row r="40" spans="1:11" ht="12">
      <c r="A40" s="145" t="s">
        <v>72</v>
      </c>
      <c r="B40" s="146">
        <v>133</v>
      </c>
      <c r="C40" s="146">
        <v>48</v>
      </c>
      <c r="D40" s="147">
        <v>-63.90977478027344</v>
      </c>
      <c r="E40" s="146">
        <v>168</v>
      </c>
      <c r="F40" s="146">
        <v>81</v>
      </c>
      <c r="G40" s="147">
        <v>-51.78571319580078</v>
      </c>
      <c r="H40" s="148">
        <v>1.263157844543457</v>
      </c>
      <c r="I40" s="148">
        <v>1.6875</v>
      </c>
      <c r="J40" s="219"/>
      <c r="K40" s="219"/>
    </row>
    <row r="41" spans="1:11" ht="12">
      <c r="A41" s="145" t="s">
        <v>73</v>
      </c>
      <c r="B41" s="146">
        <v>34</v>
      </c>
      <c r="C41" s="146">
        <v>24</v>
      </c>
      <c r="D41" s="147">
        <v>-29.41176414489746</v>
      </c>
      <c r="E41" s="146">
        <v>83</v>
      </c>
      <c r="F41" s="146">
        <v>87</v>
      </c>
      <c r="G41" s="147">
        <v>4.819277286529541</v>
      </c>
      <c r="H41" s="148">
        <v>2.441176414489746</v>
      </c>
      <c r="I41" s="148">
        <v>3.625</v>
      </c>
      <c r="J41" s="219"/>
      <c r="K41" s="219"/>
    </row>
    <row r="42" spans="1:11" s="134" customFormat="1" ht="12">
      <c r="A42" s="141" t="s">
        <v>74</v>
      </c>
      <c r="B42" s="142">
        <v>1971</v>
      </c>
      <c r="C42" s="142">
        <v>2665</v>
      </c>
      <c r="D42" s="143">
        <v>35.21055221557617</v>
      </c>
      <c r="E42" s="142">
        <v>4475</v>
      </c>
      <c r="F42" s="142">
        <v>5309</v>
      </c>
      <c r="G42" s="143">
        <v>18.636871337890625</v>
      </c>
      <c r="H42" s="144">
        <v>2.2704211060375443</v>
      </c>
      <c r="I42" s="144">
        <v>1.9921200750469044</v>
      </c>
      <c r="J42" s="219"/>
      <c r="K42" s="219"/>
    </row>
    <row r="43" spans="1:11" s="134" customFormat="1" ht="12">
      <c r="A43" s="145" t="s">
        <v>75</v>
      </c>
      <c r="B43" s="146">
        <v>81</v>
      </c>
      <c r="C43" s="146">
        <v>117</v>
      </c>
      <c r="D43" s="147">
        <v>44.44444274902344</v>
      </c>
      <c r="E43" s="146">
        <v>211</v>
      </c>
      <c r="F43" s="146">
        <v>392</v>
      </c>
      <c r="G43" s="147">
        <v>85.78199005126953</v>
      </c>
      <c r="H43" s="148">
        <v>2.604938268661499</v>
      </c>
      <c r="I43" s="148">
        <v>3.3504273891448975</v>
      </c>
      <c r="J43" s="219"/>
      <c r="K43" s="219"/>
    </row>
    <row r="44" spans="1:11" ht="12">
      <c r="A44" s="145" t="s">
        <v>76</v>
      </c>
      <c r="B44" s="146">
        <v>1426</v>
      </c>
      <c r="C44" s="146">
        <v>1961</v>
      </c>
      <c r="D44" s="147">
        <v>37.51753234863281</v>
      </c>
      <c r="E44" s="146">
        <v>3287</v>
      </c>
      <c r="F44" s="146">
        <v>3875</v>
      </c>
      <c r="G44" s="147">
        <v>17.888652801513672</v>
      </c>
      <c r="H44" s="148">
        <v>2.305049180984497</v>
      </c>
      <c r="I44" s="148">
        <v>1.9760326147079468</v>
      </c>
      <c r="J44" s="219"/>
      <c r="K44" s="219"/>
    </row>
    <row r="45" spans="1:11" ht="12">
      <c r="A45" s="145" t="s">
        <v>77</v>
      </c>
      <c r="B45" s="146">
        <v>1</v>
      </c>
      <c r="C45" s="146">
        <v>3</v>
      </c>
      <c r="D45" s="147">
        <v>200</v>
      </c>
      <c r="E45" s="146">
        <v>3</v>
      </c>
      <c r="F45" s="146">
        <v>7</v>
      </c>
      <c r="G45" s="147">
        <v>133.3333282470703</v>
      </c>
      <c r="H45" s="148">
        <v>3</v>
      </c>
      <c r="I45" s="148">
        <v>2.3333332538604736</v>
      </c>
      <c r="J45" s="219"/>
      <c r="K45" s="219"/>
    </row>
    <row r="46" spans="1:11" ht="12">
      <c r="A46" s="145" t="s">
        <v>78</v>
      </c>
      <c r="B46" s="146">
        <v>4</v>
      </c>
      <c r="C46" s="146">
        <v>5</v>
      </c>
      <c r="D46" s="147">
        <v>25</v>
      </c>
      <c r="E46" s="146">
        <v>4</v>
      </c>
      <c r="F46" s="146">
        <v>11</v>
      </c>
      <c r="G46" s="147">
        <v>175</v>
      </c>
      <c r="H46" s="148">
        <v>1</v>
      </c>
      <c r="I46" s="148">
        <v>2.200000047683716</v>
      </c>
      <c r="J46" s="219"/>
      <c r="K46" s="219"/>
    </row>
    <row r="47" spans="1:11" ht="12">
      <c r="A47" s="145" t="s">
        <v>79</v>
      </c>
      <c r="B47" s="146">
        <v>1</v>
      </c>
      <c r="C47" s="146">
        <v>0</v>
      </c>
      <c r="D47" s="147">
        <v>-100</v>
      </c>
      <c r="E47" s="146">
        <v>2</v>
      </c>
      <c r="F47" s="146">
        <v>0</v>
      </c>
      <c r="G47" s="147">
        <v>-100</v>
      </c>
      <c r="H47" s="148">
        <v>2</v>
      </c>
      <c r="I47" s="148" t="s">
        <v>27</v>
      </c>
      <c r="J47" s="219"/>
      <c r="K47" s="219"/>
    </row>
    <row r="48" spans="1:11" ht="12">
      <c r="A48" s="145" t="s">
        <v>80</v>
      </c>
      <c r="B48" s="146">
        <v>18</v>
      </c>
      <c r="C48" s="146">
        <v>23</v>
      </c>
      <c r="D48" s="147">
        <v>27.77777862548828</v>
      </c>
      <c r="E48" s="146">
        <v>188</v>
      </c>
      <c r="F48" s="146">
        <v>51</v>
      </c>
      <c r="G48" s="147">
        <v>-72.8723373413086</v>
      </c>
      <c r="H48" s="148">
        <v>10.44444465637207</v>
      </c>
      <c r="I48" s="148">
        <v>2.2173912525177</v>
      </c>
      <c r="J48" s="219"/>
      <c r="K48" s="219"/>
    </row>
    <row r="49" spans="1:11" ht="12">
      <c r="A49" s="145" t="s">
        <v>81</v>
      </c>
      <c r="B49" s="146">
        <v>13</v>
      </c>
      <c r="C49" s="146">
        <v>1</v>
      </c>
      <c r="D49" s="147">
        <v>-92.30769348144531</v>
      </c>
      <c r="E49" s="146">
        <v>25</v>
      </c>
      <c r="F49" s="146">
        <v>1</v>
      </c>
      <c r="G49" s="147">
        <v>-96</v>
      </c>
      <c r="H49" s="148">
        <v>1.923076868057251</v>
      </c>
      <c r="I49" s="148">
        <v>1</v>
      </c>
      <c r="J49" s="219"/>
      <c r="K49" s="219"/>
    </row>
    <row r="50" spans="1:11" ht="12">
      <c r="A50" s="145" t="s">
        <v>82</v>
      </c>
      <c r="B50" s="146">
        <v>8</v>
      </c>
      <c r="C50" s="146">
        <v>21</v>
      </c>
      <c r="D50" s="147">
        <v>162.5</v>
      </c>
      <c r="E50" s="146">
        <v>16</v>
      </c>
      <c r="F50" s="146">
        <v>30</v>
      </c>
      <c r="G50" s="147">
        <v>87.5</v>
      </c>
      <c r="H50" s="148">
        <v>2</v>
      </c>
      <c r="I50" s="148">
        <v>1.4285714626312256</v>
      </c>
      <c r="J50" s="219"/>
      <c r="K50" s="219"/>
    </row>
    <row r="51" spans="1:11" ht="12">
      <c r="A51" s="145" t="s">
        <v>83</v>
      </c>
      <c r="B51" s="146">
        <v>248</v>
      </c>
      <c r="C51" s="146">
        <v>171</v>
      </c>
      <c r="D51" s="147">
        <v>-31.04838752746582</v>
      </c>
      <c r="E51" s="146">
        <v>271</v>
      </c>
      <c r="F51" s="146">
        <v>257</v>
      </c>
      <c r="G51" s="147">
        <v>-5.166051864624023</v>
      </c>
      <c r="H51" s="148">
        <v>1.0927419662475586</v>
      </c>
      <c r="I51" s="148">
        <v>1.5029239654541016</v>
      </c>
      <c r="J51" s="219"/>
      <c r="K51" s="219"/>
    </row>
    <row r="52" spans="1:11" ht="12">
      <c r="A52" s="145" t="s">
        <v>84</v>
      </c>
      <c r="B52" s="146">
        <v>35</v>
      </c>
      <c r="C52" s="146">
        <v>45</v>
      </c>
      <c r="D52" s="147">
        <v>28.571428298950195</v>
      </c>
      <c r="E52" s="146">
        <v>73</v>
      </c>
      <c r="F52" s="146">
        <v>104</v>
      </c>
      <c r="G52" s="147">
        <v>42.46575164794922</v>
      </c>
      <c r="H52" s="148">
        <v>2.085714340209961</v>
      </c>
      <c r="I52" s="148">
        <v>2.3111112117767334</v>
      </c>
      <c r="J52" s="219"/>
      <c r="K52" s="219"/>
    </row>
    <row r="53" spans="1:11" ht="12">
      <c r="A53" s="145" t="s">
        <v>85</v>
      </c>
      <c r="B53" s="146">
        <v>2</v>
      </c>
      <c r="C53" s="146">
        <v>27</v>
      </c>
      <c r="D53" s="147">
        <v>1250</v>
      </c>
      <c r="E53" s="146">
        <v>6</v>
      </c>
      <c r="F53" s="146">
        <v>27</v>
      </c>
      <c r="G53" s="147">
        <v>350</v>
      </c>
      <c r="H53" s="148">
        <v>3</v>
      </c>
      <c r="I53" s="148">
        <v>1</v>
      </c>
      <c r="J53" s="219"/>
      <c r="K53" s="219"/>
    </row>
    <row r="54" spans="1:11" ht="12">
      <c r="A54" s="145" t="s">
        <v>86</v>
      </c>
      <c r="B54" s="146">
        <v>4</v>
      </c>
      <c r="C54" s="146">
        <v>9</v>
      </c>
      <c r="D54" s="147">
        <v>125</v>
      </c>
      <c r="E54" s="146">
        <v>4</v>
      </c>
      <c r="F54" s="146">
        <v>18</v>
      </c>
      <c r="G54" s="147">
        <v>350</v>
      </c>
      <c r="H54" s="148">
        <v>1</v>
      </c>
      <c r="I54" s="148">
        <v>2</v>
      </c>
      <c r="J54" s="219"/>
      <c r="K54" s="219"/>
    </row>
    <row r="55" spans="1:11" ht="12">
      <c r="A55" s="145" t="s">
        <v>87</v>
      </c>
      <c r="B55" s="146">
        <v>7</v>
      </c>
      <c r="C55" s="146">
        <v>19</v>
      </c>
      <c r="D55" s="147">
        <v>171.42857360839844</v>
      </c>
      <c r="E55" s="146">
        <v>11</v>
      </c>
      <c r="F55" s="146">
        <v>33</v>
      </c>
      <c r="G55" s="147">
        <v>200</v>
      </c>
      <c r="H55" s="148">
        <v>1.5714285373687744</v>
      </c>
      <c r="I55" s="148">
        <v>1.736842155456543</v>
      </c>
      <c r="J55" s="219"/>
      <c r="K55" s="219"/>
    </row>
    <row r="56" spans="1:11" ht="12">
      <c r="A56" s="145" t="s">
        <v>88</v>
      </c>
      <c r="B56" s="146">
        <v>9</v>
      </c>
      <c r="C56" s="146">
        <v>11</v>
      </c>
      <c r="D56" s="147">
        <v>22.22222137451172</v>
      </c>
      <c r="E56" s="146">
        <v>21</v>
      </c>
      <c r="F56" s="146">
        <v>42</v>
      </c>
      <c r="G56" s="147">
        <v>100</v>
      </c>
      <c r="H56" s="148">
        <v>2.3333332538604736</v>
      </c>
      <c r="I56" s="148">
        <v>3.8181817531585693</v>
      </c>
      <c r="J56" s="219"/>
      <c r="K56" s="219"/>
    </row>
    <row r="57" spans="1:11" ht="12">
      <c r="A57" s="145" t="s">
        <v>89</v>
      </c>
      <c r="B57" s="146">
        <v>78</v>
      </c>
      <c r="C57" s="146">
        <v>208</v>
      </c>
      <c r="D57" s="147">
        <v>166.6666717529297</v>
      </c>
      <c r="E57" s="146">
        <v>140</v>
      </c>
      <c r="F57" s="146">
        <v>253</v>
      </c>
      <c r="G57" s="147">
        <v>80.71428680419922</v>
      </c>
      <c r="H57" s="148">
        <v>1.7948718070983887</v>
      </c>
      <c r="I57" s="148">
        <v>1.2163461446762085</v>
      </c>
      <c r="J57" s="219"/>
      <c r="K57" s="219"/>
    </row>
    <row r="58" spans="1:11" ht="12">
      <c r="A58" s="145" t="s">
        <v>90</v>
      </c>
      <c r="B58" s="146">
        <v>1</v>
      </c>
      <c r="C58" s="146">
        <v>1</v>
      </c>
      <c r="D58" s="147">
        <v>0</v>
      </c>
      <c r="E58" s="146">
        <v>1</v>
      </c>
      <c r="F58" s="146">
        <v>1</v>
      </c>
      <c r="G58" s="147">
        <v>0</v>
      </c>
      <c r="H58" s="148">
        <v>1</v>
      </c>
      <c r="I58" s="148">
        <v>1</v>
      </c>
      <c r="J58" s="219"/>
      <c r="K58" s="219"/>
    </row>
    <row r="59" spans="1:11" ht="12">
      <c r="A59" s="145" t="s">
        <v>91</v>
      </c>
      <c r="B59" s="146">
        <v>10</v>
      </c>
      <c r="C59" s="146">
        <v>12</v>
      </c>
      <c r="D59" s="147">
        <v>20</v>
      </c>
      <c r="E59" s="146">
        <v>106</v>
      </c>
      <c r="F59" s="146">
        <v>117</v>
      </c>
      <c r="G59" s="147">
        <v>10.377358436584473</v>
      </c>
      <c r="H59" s="148">
        <v>10.600000381469727</v>
      </c>
      <c r="I59" s="148">
        <v>9.75</v>
      </c>
      <c r="J59" s="219"/>
      <c r="K59" s="219"/>
    </row>
    <row r="60" spans="1:11" ht="12">
      <c r="A60" s="145" t="s">
        <v>92</v>
      </c>
      <c r="B60" s="146">
        <v>1</v>
      </c>
      <c r="C60" s="146">
        <v>3</v>
      </c>
      <c r="D60" s="147">
        <v>200</v>
      </c>
      <c r="E60" s="146">
        <v>21</v>
      </c>
      <c r="F60" s="146">
        <v>27</v>
      </c>
      <c r="G60" s="147">
        <v>28.571428298950195</v>
      </c>
      <c r="H60" s="148">
        <v>21</v>
      </c>
      <c r="I60" s="148">
        <v>9</v>
      </c>
      <c r="J60" s="219"/>
      <c r="K60" s="219"/>
    </row>
    <row r="61" spans="1:11" ht="12">
      <c r="A61" s="145" t="s">
        <v>93</v>
      </c>
      <c r="B61" s="146">
        <v>8</v>
      </c>
      <c r="C61" s="146">
        <v>16</v>
      </c>
      <c r="D61" s="147">
        <v>100</v>
      </c>
      <c r="E61" s="146">
        <v>9</v>
      </c>
      <c r="F61" s="146">
        <v>23</v>
      </c>
      <c r="G61" s="147">
        <v>155.55555725097656</v>
      </c>
      <c r="H61" s="148">
        <v>1.125</v>
      </c>
      <c r="I61" s="148">
        <v>1.4375</v>
      </c>
      <c r="J61" s="219"/>
      <c r="K61" s="219"/>
    </row>
    <row r="62" spans="1:11" ht="12">
      <c r="A62" s="145" t="s">
        <v>94</v>
      </c>
      <c r="B62" s="146">
        <v>15</v>
      </c>
      <c r="C62" s="146">
        <v>8</v>
      </c>
      <c r="D62" s="147">
        <v>-46.66666793823242</v>
      </c>
      <c r="E62" s="146">
        <v>74</v>
      </c>
      <c r="F62" s="146">
        <v>12</v>
      </c>
      <c r="G62" s="147">
        <v>-83.78378295898438</v>
      </c>
      <c r="H62" s="148">
        <v>4.933333396911621</v>
      </c>
      <c r="I62" s="148">
        <v>1.5</v>
      </c>
      <c r="J62" s="219"/>
      <c r="K62" s="219"/>
    </row>
    <row r="63" spans="1:11" ht="12">
      <c r="A63" s="145" t="s">
        <v>95</v>
      </c>
      <c r="B63" s="146">
        <v>1</v>
      </c>
      <c r="C63" s="146">
        <v>4</v>
      </c>
      <c r="D63" s="147">
        <v>300</v>
      </c>
      <c r="E63" s="146">
        <v>2</v>
      </c>
      <c r="F63" s="146">
        <v>28</v>
      </c>
      <c r="G63" s="147">
        <v>1300</v>
      </c>
      <c r="H63" s="148">
        <v>2</v>
      </c>
      <c r="I63" s="148">
        <v>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11060</v>
      </c>
      <c r="C66" s="142">
        <v>13729</v>
      </c>
      <c r="D66" s="143">
        <v>24.132007598876953</v>
      </c>
      <c r="E66" s="142">
        <v>39957</v>
      </c>
      <c r="F66" s="142">
        <v>47740</v>
      </c>
      <c r="G66" s="143">
        <v>19.478439331054688</v>
      </c>
      <c r="H66" s="144">
        <v>3.612748622894287</v>
      </c>
      <c r="I66" s="144">
        <v>3.4773108959198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165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405</v>
      </c>
      <c r="C6" s="142">
        <v>530</v>
      </c>
      <c r="D6" s="143">
        <v>30.86419677734375</v>
      </c>
      <c r="E6" s="142">
        <v>1736</v>
      </c>
      <c r="F6" s="142">
        <v>2185</v>
      </c>
      <c r="G6" s="143">
        <v>25.864055633544922</v>
      </c>
      <c r="H6" s="144">
        <v>4.286419753086419</v>
      </c>
      <c r="I6" s="144">
        <v>4.122641509433962</v>
      </c>
      <c r="J6" s="219"/>
      <c r="K6" s="219"/>
    </row>
    <row r="7" spans="1:11" ht="12">
      <c r="A7" s="145" t="s">
        <v>39</v>
      </c>
      <c r="B7" s="146">
        <v>12</v>
      </c>
      <c r="C7" s="146">
        <v>23</v>
      </c>
      <c r="D7" s="147">
        <v>91.66666412353516</v>
      </c>
      <c r="E7" s="146">
        <v>86</v>
      </c>
      <c r="F7" s="146">
        <v>54</v>
      </c>
      <c r="G7" s="147">
        <v>-37.20930099487305</v>
      </c>
      <c r="H7" s="148">
        <v>7.166666507720947</v>
      </c>
      <c r="I7" s="148">
        <v>2.3478260040283203</v>
      </c>
      <c r="J7" s="219"/>
      <c r="K7" s="219"/>
    </row>
    <row r="8" spans="1:11" ht="12">
      <c r="A8" s="145" t="s">
        <v>40</v>
      </c>
      <c r="B8" s="146">
        <v>48</v>
      </c>
      <c r="C8" s="146">
        <v>38</v>
      </c>
      <c r="D8" s="147">
        <v>-20.83333396911621</v>
      </c>
      <c r="E8" s="146">
        <v>287</v>
      </c>
      <c r="F8" s="146">
        <v>180</v>
      </c>
      <c r="G8" s="147">
        <v>-37.282230377197266</v>
      </c>
      <c r="H8" s="148">
        <v>5.979166507720947</v>
      </c>
      <c r="I8" s="148">
        <v>4.736842155456543</v>
      </c>
      <c r="J8" s="219"/>
      <c r="K8" s="219"/>
    </row>
    <row r="9" spans="1:11" ht="12">
      <c r="A9" s="145" t="s">
        <v>41</v>
      </c>
      <c r="B9" s="146">
        <v>0</v>
      </c>
      <c r="C9" s="146">
        <v>1</v>
      </c>
      <c r="D9" s="147" t="s">
        <v>27</v>
      </c>
      <c r="E9" s="146">
        <v>0</v>
      </c>
      <c r="F9" s="146">
        <v>1</v>
      </c>
      <c r="G9" s="147" t="s">
        <v>27</v>
      </c>
      <c r="H9" s="148" t="s">
        <v>27</v>
      </c>
      <c r="I9" s="148">
        <v>1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2</v>
      </c>
      <c r="D11" s="147" t="s">
        <v>27</v>
      </c>
      <c r="E11" s="146">
        <v>0</v>
      </c>
      <c r="F11" s="146">
        <v>2</v>
      </c>
      <c r="G11" s="147" t="s">
        <v>27</v>
      </c>
      <c r="H11" s="148" t="s">
        <v>27</v>
      </c>
      <c r="I11" s="148">
        <v>1</v>
      </c>
      <c r="J11" s="219"/>
      <c r="K11" s="219"/>
    </row>
    <row r="12" spans="1:11" ht="12">
      <c r="A12" s="145" t="s">
        <v>43</v>
      </c>
      <c r="B12" s="146">
        <v>28</v>
      </c>
      <c r="C12" s="146">
        <v>7</v>
      </c>
      <c r="D12" s="147">
        <v>-75</v>
      </c>
      <c r="E12" s="146">
        <v>188</v>
      </c>
      <c r="F12" s="146">
        <v>7</v>
      </c>
      <c r="G12" s="147">
        <v>-96.27659606933594</v>
      </c>
      <c r="H12" s="148">
        <v>6.714285850524902</v>
      </c>
      <c r="I12" s="148">
        <v>1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17</v>
      </c>
      <c r="C14" s="146">
        <v>4</v>
      </c>
      <c r="D14" s="147">
        <v>-76.47058868408203</v>
      </c>
      <c r="E14" s="146">
        <v>53</v>
      </c>
      <c r="F14" s="146">
        <v>24</v>
      </c>
      <c r="G14" s="147">
        <v>-54.71697998046875</v>
      </c>
      <c r="H14" s="148">
        <v>3.117647171020508</v>
      </c>
      <c r="I14" s="148">
        <v>6</v>
      </c>
      <c r="J14" s="219"/>
      <c r="K14" s="219"/>
    </row>
    <row r="15" spans="1:11" ht="12">
      <c r="A15" s="145" t="s">
        <v>46</v>
      </c>
      <c r="B15" s="146">
        <v>54</v>
      </c>
      <c r="C15" s="146">
        <v>102</v>
      </c>
      <c r="D15" s="147">
        <v>88.88888549804688</v>
      </c>
      <c r="E15" s="146">
        <v>110</v>
      </c>
      <c r="F15" s="146">
        <v>407</v>
      </c>
      <c r="G15" s="147">
        <v>270</v>
      </c>
      <c r="H15" s="148">
        <v>2.0370371341705322</v>
      </c>
      <c r="I15" s="148">
        <v>3.9901959896087646</v>
      </c>
      <c r="J15" s="219"/>
      <c r="K15" s="219"/>
    </row>
    <row r="16" spans="1:11" ht="12">
      <c r="A16" s="145" t="s">
        <v>47</v>
      </c>
      <c r="B16" s="146">
        <v>79</v>
      </c>
      <c r="C16" s="146">
        <v>121</v>
      </c>
      <c r="D16" s="147">
        <v>53.16455841064453</v>
      </c>
      <c r="E16" s="146">
        <v>281</v>
      </c>
      <c r="F16" s="146">
        <v>673</v>
      </c>
      <c r="G16" s="147">
        <v>139.5017852783203</v>
      </c>
      <c r="H16" s="148">
        <v>3.556962013244629</v>
      </c>
      <c r="I16" s="148">
        <v>5.561983585357666</v>
      </c>
      <c r="J16" s="219"/>
      <c r="K16" s="219"/>
    </row>
    <row r="17" spans="1:11" ht="12">
      <c r="A17" s="145" t="s">
        <v>48</v>
      </c>
      <c r="B17" s="146">
        <v>2</v>
      </c>
      <c r="C17" s="146">
        <v>2</v>
      </c>
      <c r="D17" s="147">
        <v>0</v>
      </c>
      <c r="E17" s="146">
        <v>2</v>
      </c>
      <c r="F17" s="146">
        <v>8</v>
      </c>
      <c r="G17" s="147">
        <v>300</v>
      </c>
      <c r="H17" s="148">
        <v>1</v>
      </c>
      <c r="I17" s="148">
        <v>4</v>
      </c>
      <c r="J17" s="219"/>
      <c r="K17" s="219"/>
    </row>
    <row r="18" spans="1:11" ht="12">
      <c r="A18" s="145" t="s">
        <v>49</v>
      </c>
      <c r="B18" s="146">
        <v>4</v>
      </c>
      <c r="C18" s="146">
        <v>17</v>
      </c>
      <c r="D18" s="147">
        <v>325</v>
      </c>
      <c r="E18" s="146">
        <v>12</v>
      </c>
      <c r="F18" s="146">
        <v>74</v>
      </c>
      <c r="G18" s="147">
        <v>516.6666870117188</v>
      </c>
      <c r="H18" s="148">
        <v>3</v>
      </c>
      <c r="I18" s="148">
        <v>4.352941036224365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1</v>
      </c>
      <c r="D20" s="147" t="s">
        <v>27</v>
      </c>
      <c r="E20" s="146">
        <v>0</v>
      </c>
      <c r="F20" s="146">
        <v>1</v>
      </c>
      <c r="G20" s="147" t="s">
        <v>27</v>
      </c>
      <c r="H20" s="148" t="s">
        <v>27</v>
      </c>
      <c r="I20" s="148">
        <v>1</v>
      </c>
      <c r="J20" s="219"/>
      <c r="K20" s="219"/>
    </row>
    <row r="21" spans="1:11" ht="12">
      <c r="A21" s="145" t="s">
        <v>52</v>
      </c>
      <c r="B21" s="146">
        <v>4</v>
      </c>
      <c r="C21" s="146">
        <v>13</v>
      </c>
      <c r="D21" s="147">
        <v>225</v>
      </c>
      <c r="E21" s="146">
        <v>10</v>
      </c>
      <c r="F21" s="146">
        <v>48</v>
      </c>
      <c r="G21" s="147">
        <v>380</v>
      </c>
      <c r="H21" s="148">
        <v>2.5</v>
      </c>
      <c r="I21" s="148">
        <v>3.692307710647583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46</v>
      </c>
      <c r="C23" s="146">
        <v>33</v>
      </c>
      <c r="D23" s="147">
        <v>-28.2608699798584</v>
      </c>
      <c r="E23" s="146">
        <v>270</v>
      </c>
      <c r="F23" s="146">
        <v>183</v>
      </c>
      <c r="G23" s="147">
        <v>-32.22222137451172</v>
      </c>
      <c r="H23" s="148">
        <v>5.869565010070801</v>
      </c>
      <c r="I23" s="148">
        <v>5.545454502105713</v>
      </c>
      <c r="J23" s="219"/>
      <c r="K23" s="219"/>
    </row>
    <row r="24" spans="1:11" ht="12">
      <c r="A24" s="145" t="s">
        <v>55</v>
      </c>
      <c r="B24" s="146">
        <v>11</v>
      </c>
      <c r="C24" s="146">
        <v>2</v>
      </c>
      <c r="D24" s="147">
        <v>-81.81818389892578</v>
      </c>
      <c r="E24" s="146">
        <v>25</v>
      </c>
      <c r="F24" s="146">
        <v>3</v>
      </c>
      <c r="G24" s="147">
        <v>-88</v>
      </c>
      <c r="H24" s="148">
        <v>2.2727272510528564</v>
      </c>
      <c r="I24" s="148">
        <v>1.5</v>
      </c>
      <c r="J24" s="219"/>
      <c r="K24" s="219"/>
    </row>
    <row r="25" spans="1:11" ht="12">
      <c r="A25" s="145" t="s">
        <v>56</v>
      </c>
      <c r="B25" s="146">
        <v>1</v>
      </c>
      <c r="C25" s="146">
        <v>5</v>
      </c>
      <c r="D25" s="147">
        <v>400</v>
      </c>
      <c r="E25" s="146">
        <v>1</v>
      </c>
      <c r="F25" s="146">
        <v>36</v>
      </c>
      <c r="G25" s="147">
        <v>3500</v>
      </c>
      <c r="H25" s="148">
        <v>1</v>
      </c>
      <c r="I25" s="148">
        <v>7.199999809265137</v>
      </c>
      <c r="J25" s="219"/>
      <c r="K25" s="219"/>
    </row>
    <row r="26" spans="1:11" ht="12">
      <c r="A26" s="145" t="s">
        <v>57</v>
      </c>
      <c r="B26" s="146">
        <v>55</v>
      </c>
      <c r="C26" s="146">
        <v>57</v>
      </c>
      <c r="D26" s="147">
        <v>3.6363637447357178</v>
      </c>
      <c r="E26" s="146">
        <v>201</v>
      </c>
      <c r="F26" s="146">
        <v>229</v>
      </c>
      <c r="G26" s="147">
        <v>13.93034839630127</v>
      </c>
      <c r="H26" s="148">
        <v>3.654545545578003</v>
      </c>
      <c r="I26" s="148">
        <v>4.017543792724609</v>
      </c>
      <c r="J26" s="219"/>
      <c r="K26" s="219"/>
    </row>
    <row r="27" spans="1:11" ht="12">
      <c r="A27" s="145" t="s">
        <v>58</v>
      </c>
      <c r="B27" s="146">
        <v>2</v>
      </c>
      <c r="C27" s="146">
        <v>4</v>
      </c>
      <c r="D27" s="147">
        <v>100</v>
      </c>
      <c r="E27" s="146">
        <v>8</v>
      </c>
      <c r="F27" s="146">
        <v>4</v>
      </c>
      <c r="G27" s="147">
        <v>-50</v>
      </c>
      <c r="H27" s="148">
        <v>4</v>
      </c>
      <c r="I27" s="148">
        <v>1</v>
      </c>
      <c r="J27" s="219"/>
      <c r="K27" s="219"/>
    </row>
    <row r="28" spans="1:11" ht="12">
      <c r="A28" s="145" t="s">
        <v>59</v>
      </c>
      <c r="B28" s="146">
        <v>10</v>
      </c>
      <c r="C28" s="146">
        <v>25</v>
      </c>
      <c r="D28" s="147">
        <v>150</v>
      </c>
      <c r="E28" s="146">
        <v>58</v>
      </c>
      <c r="F28" s="146">
        <v>68</v>
      </c>
      <c r="G28" s="147">
        <v>17.241378784179688</v>
      </c>
      <c r="H28" s="148">
        <v>5.800000190734863</v>
      </c>
      <c r="I28" s="148">
        <v>2.7200000286102295</v>
      </c>
      <c r="J28" s="219"/>
      <c r="K28" s="219"/>
    </row>
    <row r="29" spans="1:11" ht="12">
      <c r="A29" s="145" t="s">
        <v>60</v>
      </c>
      <c r="B29" s="146">
        <v>5</v>
      </c>
      <c r="C29" s="146">
        <v>0</v>
      </c>
      <c r="D29" s="147">
        <v>-100</v>
      </c>
      <c r="E29" s="146">
        <v>19</v>
      </c>
      <c r="F29" s="146">
        <v>0</v>
      </c>
      <c r="G29" s="147">
        <v>-100</v>
      </c>
      <c r="H29" s="148">
        <v>3.799999952316284</v>
      </c>
      <c r="I29" s="148" t="s">
        <v>27</v>
      </c>
      <c r="J29" s="219"/>
      <c r="K29" s="219"/>
    </row>
    <row r="30" spans="1:11" ht="12">
      <c r="A30" s="145" t="s">
        <v>61</v>
      </c>
      <c r="B30" s="146">
        <v>0</v>
      </c>
      <c r="C30" s="146">
        <v>12</v>
      </c>
      <c r="D30" s="147" t="s">
        <v>27</v>
      </c>
      <c r="E30" s="146">
        <v>0</v>
      </c>
      <c r="F30" s="146">
        <v>28</v>
      </c>
      <c r="G30" s="147" t="s">
        <v>27</v>
      </c>
      <c r="H30" s="148" t="s">
        <v>27</v>
      </c>
      <c r="I30" s="148">
        <v>2.3333332538604736</v>
      </c>
      <c r="J30" s="219"/>
      <c r="K30" s="219"/>
    </row>
    <row r="31" spans="1:11" ht="12">
      <c r="A31" s="145" t="s">
        <v>62</v>
      </c>
      <c r="B31" s="146">
        <v>18</v>
      </c>
      <c r="C31" s="146">
        <v>26</v>
      </c>
      <c r="D31" s="147">
        <v>44.44444274902344</v>
      </c>
      <c r="E31" s="146">
        <v>56</v>
      </c>
      <c r="F31" s="146">
        <v>46</v>
      </c>
      <c r="G31" s="147">
        <v>-17.85714340209961</v>
      </c>
      <c r="H31" s="148">
        <v>3.1111111640930176</v>
      </c>
      <c r="I31" s="148">
        <v>1.7692307233810425</v>
      </c>
      <c r="J31" s="219"/>
      <c r="K31" s="219"/>
    </row>
    <row r="32" spans="1:11" ht="12">
      <c r="A32" s="145" t="s">
        <v>63</v>
      </c>
      <c r="B32" s="146">
        <v>4</v>
      </c>
      <c r="C32" s="146">
        <v>15</v>
      </c>
      <c r="D32" s="147">
        <v>275</v>
      </c>
      <c r="E32" s="146">
        <v>34</v>
      </c>
      <c r="F32" s="146">
        <v>37</v>
      </c>
      <c r="G32" s="147">
        <v>8.823529243469238</v>
      </c>
      <c r="H32" s="148">
        <v>8.5</v>
      </c>
      <c r="I32" s="148">
        <v>2.4666666984558105</v>
      </c>
      <c r="J32" s="219"/>
      <c r="K32" s="219"/>
    </row>
    <row r="33" spans="1:11" ht="12">
      <c r="A33" s="145" t="s">
        <v>64</v>
      </c>
      <c r="B33" s="146">
        <v>5</v>
      </c>
      <c r="C33" s="146">
        <v>20</v>
      </c>
      <c r="D33" s="147">
        <v>300</v>
      </c>
      <c r="E33" s="146">
        <v>35</v>
      </c>
      <c r="F33" s="146">
        <v>72</v>
      </c>
      <c r="G33" s="147">
        <v>105.71428680419922</v>
      </c>
      <c r="H33" s="148">
        <v>7</v>
      </c>
      <c r="I33" s="148">
        <v>3.5999999046325684</v>
      </c>
      <c r="J33" s="219"/>
      <c r="K33" s="219"/>
    </row>
    <row r="34" spans="1:11" ht="12">
      <c r="A34" s="141" t="s">
        <v>65</v>
      </c>
      <c r="B34" s="142">
        <v>111</v>
      </c>
      <c r="C34" s="142">
        <v>156</v>
      </c>
      <c r="D34" s="143">
        <v>40.5405387878418</v>
      </c>
      <c r="E34" s="142">
        <v>421</v>
      </c>
      <c r="F34" s="142">
        <v>578</v>
      </c>
      <c r="G34" s="143">
        <v>37.29216003417969</v>
      </c>
      <c r="H34" s="144">
        <v>3.7927927927927927</v>
      </c>
      <c r="I34" s="144">
        <v>3.7051282051282053</v>
      </c>
      <c r="J34" s="219"/>
      <c r="K34" s="219"/>
    </row>
    <row r="35" spans="1:11" ht="12">
      <c r="A35" s="145" t="s">
        <v>67</v>
      </c>
      <c r="B35" s="146">
        <v>0</v>
      </c>
      <c r="C35" s="146">
        <v>2</v>
      </c>
      <c r="D35" s="147" t="s">
        <v>27</v>
      </c>
      <c r="E35" s="146">
        <v>0</v>
      </c>
      <c r="F35" s="146">
        <v>2</v>
      </c>
      <c r="G35" s="147" t="s">
        <v>27</v>
      </c>
      <c r="H35" s="148" t="s">
        <v>27</v>
      </c>
      <c r="I35" s="148">
        <v>1</v>
      </c>
      <c r="J35" s="219"/>
      <c r="K35" s="219"/>
    </row>
    <row r="36" spans="1:11" ht="12">
      <c r="A36" s="145" t="s">
        <v>68</v>
      </c>
      <c r="B36" s="146">
        <v>17</v>
      </c>
      <c r="C36" s="146">
        <v>28</v>
      </c>
      <c r="D36" s="147">
        <v>64.70587921142578</v>
      </c>
      <c r="E36" s="146">
        <v>102</v>
      </c>
      <c r="F36" s="146">
        <v>142</v>
      </c>
      <c r="G36" s="147">
        <v>39.2156867980957</v>
      </c>
      <c r="H36" s="148">
        <v>6</v>
      </c>
      <c r="I36" s="148">
        <v>5.0714287757873535</v>
      </c>
      <c r="J36" s="219"/>
      <c r="K36" s="219"/>
    </row>
    <row r="37" spans="1:11" ht="12">
      <c r="A37" s="145" t="s">
        <v>69</v>
      </c>
      <c r="B37" s="146">
        <v>26</v>
      </c>
      <c r="C37" s="146">
        <v>11</v>
      </c>
      <c r="D37" s="147">
        <v>-57.69230651855469</v>
      </c>
      <c r="E37" s="146">
        <v>88</v>
      </c>
      <c r="F37" s="146">
        <v>113</v>
      </c>
      <c r="G37" s="147">
        <v>28.409090042114258</v>
      </c>
      <c r="H37" s="148">
        <v>3.384615421295166</v>
      </c>
      <c r="I37" s="148">
        <v>10.272727012634277</v>
      </c>
      <c r="J37" s="219"/>
      <c r="K37" s="219"/>
    </row>
    <row r="38" spans="1:11" ht="12">
      <c r="A38" s="145" t="s">
        <v>70</v>
      </c>
      <c r="B38" s="146">
        <v>48</v>
      </c>
      <c r="C38" s="146">
        <v>77</v>
      </c>
      <c r="D38" s="147">
        <v>60.41666793823242</v>
      </c>
      <c r="E38" s="146">
        <v>118</v>
      </c>
      <c r="F38" s="146">
        <v>241</v>
      </c>
      <c r="G38" s="147">
        <v>104.23728942871094</v>
      </c>
      <c r="H38" s="148">
        <v>2.4583332538604736</v>
      </c>
      <c r="I38" s="148">
        <v>3.1298701763153076</v>
      </c>
      <c r="J38" s="219"/>
      <c r="K38" s="219"/>
    </row>
    <row r="39" spans="1:11" ht="12">
      <c r="A39" s="145" t="s">
        <v>71</v>
      </c>
      <c r="B39" s="146">
        <v>2</v>
      </c>
      <c r="C39" s="146">
        <v>24</v>
      </c>
      <c r="D39" s="147">
        <v>1100</v>
      </c>
      <c r="E39" s="146">
        <v>2</v>
      </c>
      <c r="F39" s="146">
        <v>64</v>
      </c>
      <c r="G39" s="147">
        <v>3100</v>
      </c>
      <c r="H39" s="148">
        <v>1</v>
      </c>
      <c r="I39" s="148">
        <v>2.6666667461395264</v>
      </c>
      <c r="J39" s="219"/>
      <c r="K39" s="219"/>
    </row>
    <row r="40" spans="1:11" ht="12">
      <c r="A40" s="145" t="s">
        <v>72</v>
      </c>
      <c r="B40" s="146">
        <v>5</v>
      </c>
      <c r="C40" s="146">
        <v>2</v>
      </c>
      <c r="D40" s="147">
        <v>-60</v>
      </c>
      <c r="E40" s="146">
        <v>37</v>
      </c>
      <c r="F40" s="146">
        <v>2</v>
      </c>
      <c r="G40" s="147">
        <v>-94.59459686279297</v>
      </c>
      <c r="H40" s="148">
        <v>7.400000095367432</v>
      </c>
      <c r="I40" s="148">
        <v>1</v>
      </c>
      <c r="J40" s="219"/>
      <c r="K40" s="219"/>
    </row>
    <row r="41" spans="1:11" ht="12">
      <c r="A41" s="145" t="s">
        <v>73</v>
      </c>
      <c r="B41" s="146">
        <v>13</v>
      </c>
      <c r="C41" s="146">
        <v>12</v>
      </c>
      <c r="D41" s="147">
        <v>-7.692307472229004</v>
      </c>
      <c r="E41" s="146">
        <v>74</v>
      </c>
      <c r="F41" s="146">
        <v>14</v>
      </c>
      <c r="G41" s="147">
        <v>-81.0810775756836</v>
      </c>
      <c r="H41" s="148">
        <v>5.692307472229004</v>
      </c>
      <c r="I41" s="148">
        <v>1.1666666269302368</v>
      </c>
      <c r="J41" s="219"/>
      <c r="K41" s="219"/>
    </row>
    <row r="42" spans="1:11" s="134" customFormat="1" ht="12">
      <c r="A42" s="141" t="s">
        <v>74</v>
      </c>
      <c r="B42" s="142">
        <v>55</v>
      </c>
      <c r="C42" s="142">
        <v>141</v>
      </c>
      <c r="D42" s="143">
        <v>156.36363220214844</v>
      </c>
      <c r="E42" s="142">
        <v>135</v>
      </c>
      <c r="F42" s="142">
        <v>540</v>
      </c>
      <c r="G42" s="143">
        <v>300</v>
      </c>
      <c r="H42" s="144">
        <v>2.4545454545454546</v>
      </c>
      <c r="I42" s="144">
        <v>3.8297872340425534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9</v>
      </c>
      <c r="D43" s="147" t="s">
        <v>27</v>
      </c>
      <c r="E43" s="146">
        <v>0</v>
      </c>
      <c r="F43" s="146">
        <v>57</v>
      </c>
      <c r="G43" s="147" t="s">
        <v>27</v>
      </c>
      <c r="H43" s="148" t="s">
        <v>27</v>
      </c>
      <c r="I43" s="148">
        <v>6.333333492279053</v>
      </c>
      <c r="J43" s="219"/>
      <c r="K43" s="219"/>
    </row>
    <row r="44" spans="1:11" ht="12">
      <c r="A44" s="145" t="s">
        <v>76</v>
      </c>
      <c r="B44" s="146">
        <v>24</v>
      </c>
      <c r="C44" s="146">
        <v>59</v>
      </c>
      <c r="D44" s="147">
        <v>145.8333282470703</v>
      </c>
      <c r="E44" s="146">
        <v>64</v>
      </c>
      <c r="F44" s="146">
        <v>264</v>
      </c>
      <c r="G44" s="147">
        <v>312.5</v>
      </c>
      <c r="H44" s="148">
        <v>2.6666667461395264</v>
      </c>
      <c r="I44" s="148">
        <v>4.474576473236084</v>
      </c>
      <c r="J44" s="219"/>
      <c r="K44" s="219"/>
    </row>
    <row r="45" spans="1:11" ht="12">
      <c r="A45" s="145" t="s">
        <v>77</v>
      </c>
      <c r="B45" s="146">
        <v>0</v>
      </c>
      <c r="C45" s="146">
        <v>5</v>
      </c>
      <c r="D45" s="147" t="s">
        <v>27</v>
      </c>
      <c r="E45" s="146">
        <v>0</v>
      </c>
      <c r="F45" s="146">
        <v>13</v>
      </c>
      <c r="G45" s="147" t="s">
        <v>27</v>
      </c>
      <c r="H45" s="148" t="s">
        <v>27</v>
      </c>
      <c r="I45" s="148">
        <v>2.5999999046325684</v>
      </c>
      <c r="J45" s="219"/>
      <c r="K45" s="219"/>
    </row>
    <row r="46" spans="1:11" ht="12">
      <c r="A46" s="145" t="s">
        <v>78</v>
      </c>
      <c r="B46" s="146">
        <v>0</v>
      </c>
      <c r="C46" s="146">
        <v>1</v>
      </c>
      <c r="D46" s="147" t="s">
        <v>27</v>
      </c>
      <c r="E46" s="146">
        <v>0</v>
      </c>
      <c r="F46" s="146">
        <v>1</v>
      </c>
      <c r="G46" s="147" t="s">
        <v>27</v>
      </c>
      <c r="H46" s="148" t="s">
        <v>27</v>
      </c>
      <c r="I46" s="148">
        <v>1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1</v>
      </c>
      <c r="C48" s="146">
        <v>16</v>
      </c>
      <c r="D48" s="147">
        <v>1500</v>
      </c>
      <c r="E48" s="146">
        <v>1</v>
      </c>
      <c r="F48" s="146">
        <v>54</v>
      </c>
      <c r="G48" s="147">
        <v>5300</v>
      </c>
      <c r="H48" s="148">
        <v>1</v>
      </c>
      <c r="I48" s="148">
        <v>3.375</v>
      </c>
      <c r="J48" s="219"/>
      <c r="K48" s="219"/>
    </row>
    <row r="49" spans="1:11" ht="12">
      <c r="A49" s="145" t="s">
        <v>81</v>
      </c>
      <c r="B49" s="146">
        <v>2</v>
      </c>
      <c r="C49" s="146">
        <v>1</v>
      </c>
      <c r="D49" s="147">
        <v>-50</v>
      </c>
      <c r="E49" s="146">
        <v>2</v>
      </c>
      <c r="F49" s="146">
        <v>1</v>
      </c>
      <c r="G49" s="147">
        <v>-50</v>
      </c>
      <c r="H49" s="148">
        <v>1</v>
      </c>
      <c r="I49" s="148">
        <v>1</v>
      </c>
      <c r="J49" s="219"/>
      <c r="K49" s="219"/>
    </row>
    <row r="50" spans="1:11" ht="12">
      <c r="A50" s="145" t="s">
        <v>82</v>
      </c>
      <c r="B50" s="146">
        <v>0</v>
      </c>
      <c r="C50" s="146">
        <v>11</v>
      </c>
      <c r="D50" s="147" t="s">
        <v>27</v>
      </c>
      <c r="E50" s="146">
        <v>0</v>
      </c>
      <c r="F50" s="146">
        <v>29</v>
      </c>
      <c r="G50" s="147" t="s">
        <v>27</v>
      </c>
      <c r="H50" s="148" t="s">
        <v>27</v>
      </c>
      <c r="I50" s="148">
        <v>2.6363637447357178</v>
      </c>
      <c r="J50" s="219"/>
      <c r="K50" s="219"/>
    </row>
    <row r="51" spans="1:11" ht="12">
      <c r="A51" s="145" t="s">
        <v>83</v>
      </c>
      <c r="B51" s="146">
        <v>4</v>
      </c>
      <c r="C51" s="146">
        <v>7</v>
      </c>
      <c r="D51" s="147">
        <v>75</v>
      </c>
      <c r="E51" s="146">
        <v>8</v>
      </c>
      <c r="F51" s="146">
        <v>7</v>
      </c>
      <c r="G51" s="147">
        <v>-12.5</v>
      </c>
      <c r="H51" s="148">
        <v>2</v>
      </c>
      <c r="I51" s="148">
        <v>1</v>
      </c>
      <c r="J51" s="219"/>
      <c r="K51" s="219"/>
    </row>
    <row r="52" spans="1:11" ht="12">
      <c r="A52" s="145" t="s">
        <v>84</v>
      </c>
      <c r="B52" s="146">
        <v>5</v>
      </c>
      <c r="C52" s="146">
        <v>3</v>
      </c>
      <c r="D52" s="147">
        <v>-40</v>
      </c>
      <c r="E52" s="146">
        <v>5</v>
      </c>
      <c r="F52" s="146">
        <v>3</v>
      </c>
      <c r="G52" s="147">
        <v>-40</v>
      </c>
      <c r="H52" s="148">
        <v>1</v>
      </c>
      <c r="I52" s="148">
        <v>1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2</v>
      </c>
      <c r="D54" s="147" t="s">
        <v>27</v>
      </c>
      <c r="E54" s="146">
        <v>0</v>
      </c>
      <c r="F54" s="146">
        <v>2</v>
      </c>
      <c r="G54" s="147" t="s">
        <v>27</v>
      </c>
      <c r="H54" s="148" t="s">
        <v>27</v>
      </c>
      <c r="I54" s="148">
        <v>1</v>
      </c>
      <c r="J54" s="219"/>
      <c r="K54" s="219"/>
    </row>
    <row r="55" spans="1:11" ht="12">
      <c r="A55" s="145" t="s">
        <v>87</v>
      </c>
      <c r="B55" s="146">
        <v>6</v>
      </c>
      <c r="C55" s="146">
        <v>4</v>
      </c>
      <c r="D55" s="147">
        <v>-33.33333206176758</v>
      </c>
      <c r="E55" s="146">
        <v>12</v>
      </c>
      <c r="F55" s="146">
        <v>14</v>
      </c>
      <c r="G55" s="147">
        <v>16.66666603088379</v>
      </c>
      <c r="H55" s="148">
        <v>2</v>
      </c>
      <c r="I55" s="148">
        <v>3.5</v>
      </c>
      <c r="J55" s="219"/>
      <c r="K55" s="219"/>
    </row>
    <row r="56" spans="1:11" ht="12">
      <c r="A56" s="145" t="s">
        <v>88</v>
      </c>
      <c r="B56" s="146">
        <v>4</v>
      </c>
      <c r="C56" s="146">
        <v>0</v>
      </c>
      <c r="D56" s="147">
        <v>-100</v>
      </c>
      <c r="E56" s="146">
        <v>8</v>
      </c>
      <c r="F56" s="146">
        <v>0</v>
      </c>
      <c r="G56" s="147">
        <v>-100</v>
      </c>
      <c r="H56" s="148">
        <v>2</v>
      </c>
      <c r="I56" s="148" t="s">
        <v>27</v>
      </c>
      <c r="J56" s="219"/>
      <c r="K56" s="219"/>
    </row>
    <row r="57" spans="1:11" ht="12">
      <c r="A57" s="145" t="s">
        <v>89</v>
      </c>
      <c r="B57" s="146">
        <v>2</v>
      </c>
      <c r="C57" s="146">
        <v>5</v>
      </c>
      <c r="D57" s="147">
        <v>150</v>
      </c>
      <c r="E57" s="146">
        <v>2</v>
      </c>
      <c r="F57" s="146">
        <v>13</v>
      </c>
      <c r="G57" s="147">
        <v>550</v>
      </c>
      <c r="H57" s="148">
        <v>1</v>
      </c>
      <c r="I57" s="148">
        <v>2.5999999046325684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2</v>
      </c>
      <c r="C60" s="146">
        <v>4</v>
      </c>
      <c r="D60" s="147">
        <v>100</v>
      </c>
      <c r="E60" s="146">
        <v>8</v>
      </c>
      <c r="F60" s="146">
        <v>20</v>
      </c>
      <c r="G60" s="147">
        <v>150</v>
      </c>
      <c r="H60" s="148">
        <v>4</v>
      </c>
      <c r="I60" s="148">
        <v>5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5</v>
      </c>
      <c r="C62" s="146">
        <v>10</v>
      </c>
      <c r="D62" s="147">
        <v>100</v>
      </c>
      <c r="E62" s="146">
        <v>25</v>
      </c>
      <c r="F62" s="146">
        <v>34</v>
      </c>
      <c r="G62" s="147">
        <v>36</v>
      </c>
      <c r="H62" s="148">
        <v>5</v>
      </c>
      <c r="I62" s="148">
        <v>3.4000000953674316</v>
      </c>
      <c r="J62" s="219"/>
      <c r="K62" s="219"/>
    </row>
    <row r="63" spans="1:11" ht="12">
      <c r="A63" s="145" t="s">
        <v>95</v>
      </c>
      <c r="B63" s="146">
        <v>0</v>
      </c>
      <c r="C63" s="146">
        <v>4</v>
      </c>
      <c r="D63" s="147" t="s">
        <v>27</v>
      </c>
      <c r="E63" s="146">
        <v>0</v>
      </c>
      <c r="F63" s="146">
        <v>28</v>
      </c>
      <c r="G63" s="147" t="s">
        <v>27</v>
      </c>
      <c r="H63" s="148" t="s">
        <v>27</v>
      </c>
      <c r="I63" s="148">
        <v>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571</v>
      </c>
      <c r="C66" s="142">
        <v>827</v>
      </c>
      <c r="D66" s="143">
        <v>44.83362579345703</v>
      </c>
      <c r="E66" s="142">
        <v>2292</v>
      </c>
      <c r="F66" s="142">
        <v>3303</v>
      </c>
      <c r="G66" s="143">
        <v>44.109947204589844</v>
      </c>
      <c r="H66" s="144">
        <v>4.014010429382324</v>
      </c>
      <c r="I66" s="144">
        <v>3.9939539432525635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166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14282</v>
      </c>
      <c r="C6" s="142">
        <v>13452</v>
      </c>
      <c r="D6" s="143">
        <v>-5.811511039733887</v>
      </c>
      <c r="E6" s="142">
        <v>53795</v>
      </c>
      <c r="F6" s="142">
        <v>46577</v>
      </c>
      <c r="G6" s="143">
        <v>-13.417603492736816</v>
      </c>
      <c r="H6" s="144">
        <v>3.766629323624142</v>
      </c>
      <c r="I6" s="144">
        <v>3.462459113886411</v>
      </c>
      <c r="J6" s="219"/>
      <c r="K6" s="219"/>
    </row>
    <row r="7" spans="1:11" ht="12">
      <c r="A7" s="145" t="s">
        <v>39</v>
      </c>
      <c r="B7" s="146">
        <v>599</v>
      </c>
      <c r="C7" s="146">
        <v>546</v>
      </c>
      <c r="D7" s="147">
        <v>-8.848079681396484</v>
      </c>
      <c r="E7" s="146">
        <v>2286</v>
      </c>
      <c r="F7" s="146">
        <v>1791</v>
      </c>
      <c r="G7" s="147">
        <v>-21.65354347229004</v>
      </c>
      <c r="H7" s="148">
        <v>3.8163607120513916</v>
      </c>
      <c r="I7" s="148">
        <v>3.280219793319702</v>
      </c>
      <c r="J7" s="219"/>
      <c r="K7" s="219"/>
    </row>
    <row r="8" spans="1:11" ht="12">
      <c r="A8" s="145" t="s">
        <v>40</v>
      </c>
      <c r="B8" s="146">
        <v>1553</v>
      </c>
      <c r="C8" s="146">
        <v>1264</v>
      </c>
      <c r="D8" s="147">
        <v>-18.60914421081543</v>
      </c>
      <c r="E8" s="146">
        <v>7087</v>
      </c>
      <c r="F8" s="146">
        <v>6079</v>
      </c>
      <c r="G8" s="147">
        <v>-14.223225593566895</v>
      </c>
      <c r="H8" s="148">
        <v>4.563425540924072</v>
      </c>
      <c r="I8" s="148">
        <v>4.809335231781006</v>
      </c>
      <c r="J8" s="219"/>
      <c r="K8" s="219"/>
    </row>
    <row r="9" spans="1:11" ht="12">
      <c r="A9" s="145" t="s">
        <v>41</v>
      </c>
      <c r="B9" s="146">
        <v>99</v>
      </c>
      <c r="C9" s="146">
        <v>106</v>
      </c>
      <c r="D9" s="147">
        <v>7.070706844329834</v>
      </c>
      <c r="E9" s="146">
        <v>211</v>
      </c>
      <c r="F9" s="146">
        <v>260</v>
      </c>
      <c r="G9" s="147">
        <v>23.222749710083008</v>
      </c>
      <c r="H9" s="148">
        <v>2.1313130855560303</v>
      </c>
      <c r="I9" s="148">
        <v>2.4528300762176514</v>
      </c>
      <c r="J9" s="219"/>
      <c r="K9" s="219"/>
    </row>
    <row r="10" spans="1:11" ht="12">
      <c r="A10" s="145" t="s">
        <v>42</v>
      </c>
      <c r="B10" s="146">
        <v>5</v>
      </c>
      <c r="C10" s="146">
        <v>6</v>
      </c>
      <c r="D10" s="147">
        <v>20</v>
      </c>
      <c r="E10" s="146">
        <v>9</v>
      </c>
      <c r="F10" s="146">
        <v>12</v>
      </c>
      <c r="G10" s="147">
        <v>33.33333206176758</v>
      </c>
      <c r="H10" s="148">
        <v>1.7999999523162842</v>
      </c>
      <c r="I10" s="148">
        <v>2</v>
      </c>
      <c r="J10" s="219"/>
      <c r="K10" s="219"/>
    </row>
    <row r="11" spans="1:11" ht="12">
      <c r="A11" s="145" t="s">
        <v>66</v>
      </c>
      <c r="B11" s="146">
        <v>97</v>
      </c>
      <c r="C11" s="146">
        <v>142</v>
      </c>
      <c r="D11" s="147">
        <v>46.391754150390625</v>
      </c>
      <c r="E11" s="146">
        <v>252</v>
      </c>
      <c r="F11" s="146">
        <v>261</v>
      </c>
      <c r="G11" s="147">
        <v>3.5714285373687744</v>
      </c>
      <c r="H11" s="148">
        <v>2.597938060760498</v>
      </c>
      <c r="I11" s="148">
        <v>1.8380281925201416</v>
      </c>
      <c r="J11" s="219"/>
      <c r="K11" s="219"/>
    </row>
    <row r="12" spans="1:11" ht="12">
      <c r="A12" s="145" t="s">
        <v>43</v>
      </c>
      <c r="B12" s="146">
        <v>240</v>
      </c>
      <c r="C12" s="146">
        <v>324</v>
      </c>
      <c r="D12" s="147">
        <v>35</v>
      </c>
      <c r="E12" s="146">
        <v>1606</v>
      </c>
      <c r="F12" s="146">
        <v>1097</v>
      </c>
      <c r="G12" s="147">
        <v>-31.693649291992188</v>
      </c>
      <c r="H12" s="148">
        <v>6.691666603088379</v>
      </c>
      <c r="I12" s="148">
        <v>3.3858025074005127</v>
      </c>
      <c r="J12" s="219"/>
      <c r="K12" s="219"/>
    </row>
    <row r="13" spans="1:11" ht="12">
      <c r="A13" s="145" t="s">
        <v>44</v>
      </c>
      <c r="B13" s="146">
        <v>21</v>
      </c>
      <c r="C13" s="146">
        <v>24</v>
      </c>
      <c r="D13" s="147">
        <v>14.285714149475098</v>
      </c>
      <c r="E13" s="146">
        <v>41</v>
      </c>
      <c r="F13" s="146">
        <v>139</v>
      </c>
      <c r="G13" s="147">
        <v>239.02438354492188</v>
      </c>
      <c r="H13" s="148">
        <v>1.952380895614624</v>
      </c>
      <c r="I13" s="148">
        <v>5.791666507720947</v>
      </c>
      <c r="J13" s="219"/>
      <c r="K13" s="219"/>
    </row>
    <row r="14" spans="1:11" ht="12">
      <c r="A14" s="145" t="s">
        <v>45</v>
      </c>
      <c r="B14" s="146">
        <v>62</v>
      </c>
      <c r="C14" s="146">
        <v>81</v>
      </c>
      <c r="D14" s="147">
        <v>30.645160675048828</v>
      </c>
      <c r="E14" s="146">
        <v>185</v>
      </c>
      <c r="F14" s="146">
        <v>208</v>
      </c>
      <c r="G14" s="147">
        <v>12.432432174682617</v>
      </c>
      <c r="H14" s="148">
        <v>2.9838709831237793</v>
      </c>
      <c r="I14" s="148">
        <v>2.567901134490967</v>
      </c>
      <c r="J14" s="219"/>
      <c r="K14" s="219"/>
    </row>
    <row r="15" spans="1:11" ht="12">
      <c r="A15" s="145" t="s">
        <v>46</v>
      </c>
      <c r="B15" s="146">
        <v>2832</v>
      </c>
      <c r="C15" s="146">
        <v>2323</v>
      </c>
      <c r="D15" s="147">
        <v>-17.973163604736328</v>
      </c>
      <c r="E15" s="146">
        <v>7679</v>
      </c>
      <c r="F15" s="146">
        <v>6246</v>
      </c>
      <c r="G15" s="147">
        <v>-18.661283493041992</v>
      </c>
      <c r="H15" s="148">
        <v>2.7115113735198975</v>
      </c>
      <c r="I15" s="148">
        <v>2.6887645721435547</v>
      </c>
      <c r="J15" s="219"/>
      <c r="K15" s="219"/>
    </row>
    <row r="16" spans="1:11" ht="12">
      <c r="A16" s="145" t="s">
        <v>47</v>
      </c>
      <c r="B16" s="146">
        <v>3115</v>
      </c>
      <c r="C16" s="146">
        <v>3135</v>
      </c>
      <c r="D16" s="147">
        <v>0.642054557800293</v>
      </c>
      <c r="E16" s="146">
        <v>10361</v>
      </c>
      <c r="F16" s="146">
        <v>10530</v>
      </c>
      <c r="G16" s="147">
        <v>1.6311166286468506</v>
      </c>
      <c r="H16" s="148">
        <v>3.3261637687683105</v>
      </c>
      <c r="I16" s="148">
        <v>3.358851671218872</v>
      </c>
      <c r="J16" s="219"/>
      <c r="K16" s="219"/>
    </row>
    <row r="17" spans="1:11" ht="12">
      <c r="A17" s="145" t="s">
        <v>48</v>
      </c>
      <c r="B17" s="146">
        <v>57</v>
      </c>
      <c r="C17" s="146">
        <v>115</v>
      </c>
      <c r="D17" s="147">
        <v>101.75438690185547</v>
      </c>
      <c r="E17" s="146">
        <v>117</v>
      </c>
      <c r="F17" s="146">
        <v>359</v>
      </c>
      <c r="G17" s="147">
        <v>206.8376007080078</v>
      </c>
      <c r="H17" s="148">
        <v>2.0526316165924072</v>
      </c>
      <c r="I17" s="148">
        <v>3.121739149093628</v>
      </c>
      <c r="J17" s="219"/>
      <c r="K17" s="219"/>
    </row>
    <row r="18" spans="1:11" ht="12">
      <c r="A18" s="145" t="s">
        <v>49</v>
      </c>
      <c r="B18" s="146">
        <v>107</v>
      </c>
      <c r="C18" s="146">
        <v>119</v>
      </c>
      <c r="D18" s="147">
        <v>11.214953422546387</v>
      </c>
      <c r="E18" s="146">
        <v>293</v>
      </c>
      <c r="F18" s="146">
        <v>404</v>
      </c>
      <c r="G18" s="147">
        <v>37.88396072387695</v>
      </c>
      <c r="H18" s="148">
        <v>2.7383177280426025</v>
      </c>
      <c r="I18" s="148">
        <v>3.394958019256592</v>
      </c>
      <c r="J18" s="219"/>
      <c r="K18" s="219"/>
    </row>
    <row r="19" spans="1:11" ht="12">
      <c r="A19" s="145" t="s">
        <v>50</v>
      </c>
      <c r="B19" s="146">
        <v>36</v>
      </c>
      <c r="C19" s="146">
        <v>19</v>
      </c>
      <c r="D19" s="147">
        <v>-47.22222137451172</v>
      </c>
      <c r="E19" s="146">
        <v>46</v>
      </c>
      <c r="F19" s="146">
        <v>33</v>
      </c>
      <c r="G19" s="147">
        <v>-28.2608699798584</v>
      </c>
      <c r="H19" s="148">
        <v>1.2777777910232544</v>
      </c>
      <c r="I19" s="148">
        <v>1.736842155456543</v>
      </c>
      <c r="J19" s="219"/>
      <c r="K19" s="219"/>
    </row>
    <row r="20" spans="1:11" ht="12">
      <c r="A20" s="145" t="s">
        <v>51</v>
      </c>
      <c r="B20" s="146">
        <v>24</v>
      </c>
      <c r="C20" s="146">
        <v>34</v>
      </c>
      <c r="D20" s="147">
        <v>41.66666793823242</v>
      </c>
      <c r="E20" s="146">
        <v>51</v>
      </c>
      <c r="F20" s="146">
        <v>61</v>
      </c>
      <c r="G20" s="147">
        <v>19.60784339904785</v>
      </c>
      <c r="H20" s="148">
        <v>2.125</v>
      </c>
      <c r="I20" s="148">
        <v>1.7941176891326904</v>
      </c>
      <c r="J20" s="219"/>
      <c r="K20" s="219"/>
    </row>
    <row r="21" spans="1:11" ht="12">
      <c r="A21" s="145" t="s">
        <v>52</v>
      </c>
      <c r="B21" s="146">
        <v>47</v>
      </c>
      <c r="C21" s="146">
        <v>53</v>
      </c>
      <c r="D21" s="147">
        <v>12.765957832336426</v>
      </c>
      <c r="E21" s="146">
        <v>150</v>
      </c>
      <c r="F21" s="146">
        <v>147</v>
      </c>
      <c r="G21" s="147">
        <v>-2</v>
      </c>
      <c r="H21" s="148">
        <v>3.1914894580841064</v>
      </c>
      <c r="I21" s="148">
        <v>2.7735848426818848</v>
      </c>
      <c r="J21" s="219"/>
      <c r="K21" s="219"/>
    </row>
    <row r="22" spans="1:11" ht="12">
      <c r="A22" s="145" t="s">
        <v>53</v>
      </c>
      <c r="B22" s="146">
        <v>22</v>
      </c>
      <c r="C22" s="146">
        <v>34</v>
      </c>
      <c r="D22" s="147">
        <v>54.54545593261719</v>
      </c>
      <c r="E22" s="146">
        <v>71</v>
      </c>
      <c r="F22" s="146">
        <v>119</v>
      </c>
      <c r="G22" s="147">
        <v>67.60563659667969</v>
      </c>
      <c r="H22" s="148">
        <v>3.2272727489471436</v>
      </c>
      <c r="I22" s="148">
        <v>3.5</v>
      </c>
      <c r="J22" s="219"/>
      <c r="K22" s="219"/>
    </row>
    <row r="23" spans="1:11" ht="12">
      <c r="A23" s="145" t="s">
        <v>54</v>
      </c>
      <c r="B23" s="146">
        <v>1825</v>
      </c>
      <c r="C23" s="146">
        <v>1674</v>
      </c>
      <c r="D23" s="147">
        <v>-8.273972511291504</v>
      </c>
      <c r="E23" s="146">
        <v>7824</v>
      </c>
      <c r="F23" s="146">
        <v>7150</v>
      </c>
      <c r="G23" s="147">
        <v>-8.614519119262695</v>
      </c>
      <c r="H23" s="148">
        <v>4.287123203277588</v>
      </c>
      <c r="I23" s="148">
        <v>4.271206855773926</v>
      </c>
      <c r="J23" s="219"/>
      <c r="K23" s="219"/>
    </row>
    <row r="24" spans="1:11" ht="12">
      <c r="A24" s="145" t="s">
        <v>55</v>
      </c>
      <c r="B24" s="146">
        <v>302</v>
      </c>
      <c r="C24" s="146">
        <v>383</v>
      </c>
      <c r="D24" s="147">
        <v>26.821191787719727</v>
      </c>
      <c r="E24" s="146">
        <v>945</v>
      </c>
      <c r="F24" s="146">
        <v>1306</v>
      </c>
      <c r="G24" s="147">
        <v>38.20105743408203</v>
      </c>
      <c r="H24" s="148">
        <v>3.1291391849517822</v>
      </c>
      <c r="I24" s="148">
        <v>3.409921646118164</v>
      </c>
      <c r="J24" s="219"/>
      <c r="K24" s="219"/>
    </row>
    <row r="25" spans="1:11" ht="12">
      <c r="A25" s="145" t="s">
        <v>56</v>
      </c>
      <c r="B25" s="146">
        <v>62</v>
      </c>
      <c r="C25" s="146">
        <v>57</v>
      </c>
      <c r="D25" s="147">
        <v>-8.064516067504883</v>
      </c>
      <c r="E25" s="146">
        <v>115</v>
      </c>
      <c r="F25" s="146">
        <v>102</v>
      </c>
      <c r="G25" s="147">
        <v>-11.30434799194336</v>
      </c>
      <c r="H25" s="148">
        <v>1.8548387289047241</v>
      </c>
      <c r="I25" s="148">
        <v>1.7894736528396606</v>
      </c>
      <c r="J25" s="219"/>
      <c r="K25" s="219"/>
    </row>
    <row r="26" spans="1:11" ht="12">
      <c r="A26" s="145" t="s">
        <v>57</v>
      </c>
      <c r="B26" s="146">
        <v>1200</v>
      </c>
      <c r="C26" s="146">
        <v>1186</v>
      </c>
      <c r="D26" s="147">
        <v>-1.1666666269302368</v>
      </c>
      <c r="E26" s="146">
        <v>3875</v>
      </c>
      <c r="F26" s="146">
        <v>3682</v>
      </c>
      <c r="G26" s="147">
        <v>-4.980645179748535</v>
      </c>
      <c r="H26" s="148">
        <v>3.2291667461395264</v>
      </c>
      <c r="I26" s="148">
        <v>3.10455322265625</v>
      </c>
      <c r="J26" s="219"/>
      <c r="K26" s="219"/>
    </row>
    <row r="27" spans="1:11" ht="12">
      <c r="A27" s="145" t="s">
        <v>58</v>
      </c>
      <c r="B27" s="146">
        <v>191</v>
      </c>
      <c r="C27" s="146">
        <v>176</v>
      </c>
      <c r="D27" s="147">
        <v>-7.853403091430664</v>
      </c>
      <c r="E27" s="146">
        <v>517</v>
      </c>
      <c r="F27" s="146">
        <v>521</v>
      </c>
      <c r="G27" s="147">
        <v>0.7736943960189819</v>
      </c>
      <c r="H27" s="148">
        <v>2.706806182861328</v>
      </c>
      <c r="I27" s="148">
        <v>2.9602272510528564</v>
      </c>
      <c r="J27" s="219"/>
      <c r="K27" s="219"/>
    </row>
    <row r="28" spans="1:11" ht="12">
      <c r="A28" s="145" t="s">
        <v>59</v>
      </c>
      <c r="B28" s="146">
        <v>305</v>
      </c>
      <c r="C28" s="146">
        <v>308</v>
      </c>
      <c r="D28" s="147">
        <v>0.9836065769195557</v>
      </c>
      <c r="E28" s="146">
        <v>763</v>
      </c>
      <c r="F28" s="146">
        <v>773</v>
      </c>
      <c r="G28" s="147">
        <v>1.3106160163879395</v>
      </c>
      <c r="H28" s="148">
        <v>2.5016393661499023</v>
      </c>
      <c r="I28" s="148">
        <v>2.5097403526306152</v>
      </c>
      <c r="J28" s="219"/>
      <c r="K28" s="219"/>
    </row>
    <row r="29" spans="1:11" ht="12">
      <c r="A29" s="145" t="s">
        <v>60</v>
      </c>
      <c r="B29" s="146">
        <v>64</v>
      </c>
      <c r="C29" s="146">
        <v>28</v>
      </c>
      <c r="D29" s="147">
        <v>-56.25</v>
      </c>
      <c r="E29" s="146">
        <v>219</v>
      </c>
      <c r="F29" s="146">
        <v>110</v>
      </c>
      <c r="G29" s="147">
        <v>-49.771690368652344</v>
      </c>
      <c r="H29" s="148">
        <v>3.421875</v>
      </c>
      <c r="I29" s="148">
        <v>3.9285714626312256</v>
      </c>
      <c r="J29" s="219"/>
      <c r="K29" s="219"/>
    </row>
    <row r="30" spans="1:11" ht="12">
      <c r="A30" s="145" t="s">
        <v>61</v>
      </c>
      <c r="B30" s="146">
        <v>97</v>
      </c>
      <c r="C30" s="146">
        <v>179</v>
      </c>
      <c r="D30" s="147">
        <v>84.53607940673828</v>
      </c>
      <c r="E30" s="146">
        <v>306</v>
      </c>
      <c r="F30" s="146">
        <v>351</v>
      </c>
      <c r="G30" s="147">
        <v>14.70588207244873</v>
      </c>
      <c r="H30" s="148">
        <v>3.15463924407959</v>
      </c>
      <c r="I30" s="148">
        <v>1.9608938694000244</v>
      </c>
      <c r="J30" s="219"/>
      <c r="K30" s="219"/>
    </row>
    <row r="31" spans="1:11" ht="12">
      <c r="A31" s="145" t="s">
        <v>62</v>
      </c>
      <c r="B31" s="146">
        <v>993</v>
      </c>
      <c r="C31" s="146">
        <v>722</v>
      </c>
      <c r="D31" s="147">
        <v>-27.29103660583496</v>
      </c>
      <c r="E31" s="146">
        <v>7767</v>
      </c>
      <c r="F31" s="146">
        <v>3516</v>
      </c>
      <c r="G31" s="147">
        <v>-54.7315559387207</v>
      </c>
      <c r="H31" s="148">
        <v>7.821752071380615</v>
      </c>
      <c r="I31" s="148">
        <v>4.869806289672852</v>
      </c>
      <c r="J31" s="219"/>
      <c r="K31" s="219"/>
    </row>
    <row r="32" spans="1:11" ht="12">
      <c r="A32" s="145" t="s">
        <v>63</v>
      </c>
      <c r="B32" s="146">
        <v>149</v>
      </c>
      <c r="C32" s="146">
        <v>176</v>
      </c>
      <c r="D32" s="147">
        <v>18.120805740356445</v>
      </c>
      <c r="E32" s="146">
        <v>538</v>
      </c>
      <c r="F32" s="146">
        <v>722</v>
      </c>
      <c r="G32" s="147">
        <v>34.20074462890625</v>
      </c>
      <c r="H32" s="148">
        <v>3.6107382774353027</v>
      </c>
      <c r="I32" s="148">
        <v>4.1022725105285645</v>
      </c>
      <c r="J32" s="219"/>
      <c r="K32" s="219"/>
    </row>
    <row r="33" spans="1:11" ht="12">
      <c r="A33" s="145" t="s">
        <v>64</v>
      </c>
      <c r="B33" s="146">
        <v>178</v>
      </c>
      <c r="C33" s="146">
        <v>238</v>
      </c>
      <c r="D33" s="147">
        <v>33.70786666870117</v>
      </c>
      <c r="E33" s="146">
        <v>481</v>
      </c>
      <c r="F33" s="146">
        <v>598</v>
      </c>
      <c r="G33" s="147">
        <v>24.324323654174805</v>
      </c>
      <c r="H33" s="148">
        <v>2.702247142791748</v>
      </c>
      <c r="I33" s="148">
        <v>2.5126049518585205</v>
      </c>
      <c r="J33" s="219"/>
      <c r="K33" s="219"/>
    </row>
    <row r="34" spans="1:11" ht="12">
      <c r="A34" s="141" t="s">
        <v>65</v>
      </c>
      <c r="B34" s="142">
        <v>2143</v>
      </c>
      <c r="C34" s="142">
        <v>1697</v>
      </c>
      <c r="D34" s="143">
        <v>-20.81194496154785</v>
      </c>
      <c r="E34" s="142">
        <v>5015</v>
      </c>
      <c r="F34" s="142">
        <v>3945</v>
      </c>
      <c r="G34" s="143">
        <v>-21.33599281311035</v>
      </c>
      <c r="H34" s="144">
        <v>2.340177321511899</v>
      </c>
      <c r="I34" s="144">
        <v>2.324690630524455</v>
      </c>
      <c r="J34" s="219"/>
      <c r="K34" s="219"/>
    </row>
    <row r="35" spans="1:11" ht="12">
      <c r="A35" s="145" t="s">
        <v>67</v>
      </c>
      <c r="B35" s="146">
        <v>10</v>
      </c>
      <c r="C35" s="146">
        <v>13</v>
      </c>
      <c r="D35" s="147">
        <v>30</v>
      </c>
      <c r="E35" s="146">
        <v>19</v>
      </c>
      <c r="F35" s="146">
        <v>27</v>
      </c>
      <c r="G35" s="147">
        <v>42.105262756347656</v>
      </c>
      <c r="H35" s="148">
        <v>1.899999976158142</v>
      </c>
      <c r="I35" s="148">
        <v>2.076923131942749</v>
      </c>
      <c r="J35" s="219"/>
      <c r="K35" s="219"/>
    </row>
    <row r="36" spans="1:11" ht="12">
      <c r="A36" s="145" t="s">
        <v>68</v>
      </c>
      <c r="B36" s="146">
        <v>143</v>
      </c>
      <c r="C36" s="146">
        <v>83</v>
      </c>
      <c r="D36" s="147">
        <v>-41.95804214477539</v>
      </c>
      <c r="E36" s="146">
        <v>380</v>
      </c>
      <c r="F36" s="146">
        <v>279</v>
      </c>
      <c r="G36" s="147">
        <v>-26.578947067260742</v>
      </c>
      <c r="H36" s="148">
        <v>2.6573426723480225</v>
      </c>
      <c r="I36" s="148">
        <v>3.361445665359497</v>
      </c>
      <c r="J36" s="219"/>
      <c r="K36" s="219"/>
    </row>
    <row r="37" spans="1:11" ht="12">
      <c r="A37" s="145" t="s">
        <v>69</v>
      </c>
      <c r="B37" s="146">
        <v>390</v>
      </c>
      <c r="C37" s="146">
        <v>225</v>
      </c>
      <c r="D37" s="147">
        <v>-42.30769348144531</v>
      </c>
      <c r="E37" s="146">
        <v>964</v>
      </c>
      <c r="F37" s="146">
        <v>545</v>
      </c>
      <c r="G37" s="147">
        <v>-43.46472930908203</v>
      </c>
      <c r="H37" s="148">
        <v>2.471794843673706</v>
      </c>
      <c r="I37" s="148">
        <v>2.422222137451172</v>
      </c>
      <c r="J37" s="219"/>
      <c r="K37" s="219"/>
    </row>
    <row r="38" spans="1:11" ht="12">
      <c r="A38" s="145" t="s">
        <v>70</v>
      </c>
      <c r="B38" s="146">
        <v>1014</v>
      </c>
      <c r="C38" s="146">
        <v>809</v>
      </c>
      <c r="D38" s="147">
        <v>-20.216962814331055</v>
      </c>
      <c r="E38" s="146">
        <v>2356</v>
      </c>
      <c r="F38" s="146">
        <v>1828</v>
      </c>
      <c r="G38" s="147">
        <v>-22.410865783691406</v>
      </c>
      <c r="H38" s="148">
        <v>2.3234713077545166</v>
      </c>
      <c r="I38" s="148">
        <v>2.259579658508301</v>
      </c>
      <c r="J38" s="219"/>
      <c r="K38" s="219"/>
    </row>
    <row r="39" spans="1:11" ht="12">
      <c r="A39" s="145" t="s">
        <v>71</v>
      </c>
      <c r="B39" s="146">
        <v>281</v>
      </c>
      <c r="C39" s="146">
        <v>249</v>
      </c>
      <c r="D39" s="147">
        <v>-11.387900352478027</v>
      </c>
      <c r="E39" s="146">
        <v>718</v>
      </c>
      <c r="F39" s="146">
        <v>481</v>
      </c>
      <c r="G39" s="147">
        <v>-33.008358001708984</v>
      </c>
      <c r="H39" s="148">
        <v>2.5551600456237793</v>
      </c>
      <c r="I39" s="148">
        <v>1.9317269325256348</v>
      </c>
      <c r="J39" s="219"/>
      <c r="K39" s="219"/>
    </row>
    <row r="40" spans="1:11" ht="12">
      <c r="A40" s="145" t="s">
        <v>72</v>
      </c>
      <c r="B40" s="146">
        <v>52</v>
      </c>
      <c r="C40" s="146">
        <v>56</v>
      </c>
      <c r="D40" s="147">
        <v>7.692307472229004</v>
      </c>
      <c r="E40" s="146">
        <v>113</v>
      </c>
      <c r="F40" s="146">
        <v>202</v>
      </c>
      <c r="G40" s="147">
        <v>78.76106262207031</v>
      </c>
      <c r="H40" s="148">
        <v>2.173076868057251</v>
      </c>
      <c r="I40" s="148">
        <v>3.607142925262451</v>
      </c>
      <c r="J40" s="219"/>
      <c r="K40" s="219"/>
    </row>
    <row r="41" spans="1:11" ht="12">
      <c r="A41" s="145" t="s">
        <v>73</v>
      </c>
      <c r="B41" s="146">
        <v>253</v>
      </c>
      <c r="C41" s="146">
        <v>262</v>
      </c>
      <c r="D41" s="147">
        <v>3.557312250137329</v>
      </c>
      <c r="E41" s="146">
        <v>465</v>
      </c>
      <c r="F41" s="146">
        <v>583</v>
      </c>
      <c r="G41" s="147">
        <v>25.376344680786133</v>
      </c>
      <c r="H41" s="148">
        <v>1.8379446268081665</v>
      </c>
      <c r="I41" s="148">
        <v>2.2251908779144287</v>
      </c>
      <c r="J41" s="219"/>
      <c r="K41" s="219"/>
    </row>
    <row r="42" spans="1:11" s="134" customFormat="1" ht="12">
      <c r="A42" s="141" t="s">
        <v>74</v>
      </c>
      <c r="B42" s="142">
        <v>4164</v>
      </c>
      <c r="C42" s="142">
        <v>5475</v>
      </c>
      <c r="D42" s="143">
        <v>31.484149932861328</v>
      </c>
      <c r="E42" s="142">
        <v>10494</v>
      </c>
      <c r="F42" s="142">
        <v>9952</v>
      </c>
      <c r="G42" s="143">
        <v>-5.16485595703125</v>
      </c>
      <c r="H42" s="144">
        <v>2.5201729106628243</v>
      </c>
      <c r="I42" s="144">
        <v>1.817716894977169</v>
      </c>
      <c r="J42" s="219"/>
      <c r="K42" s="219"/>
    </row>
    <row r="43" spans="1:11" s="134" customFormat="1" ht="12">
      <c r="A43" s="145" t="s">
        <v>75</v>
      </c>
      <c r="B43" s="146">
        <v>156</v>
      </c>
      <c r="C43" s="146">
        <v>146</v>
      </c>
      <c r="D43" s="147">
        <v>-6.410256385803223</v>
      </c>
      <c r="E43" s="146">
        <v>343</v>
      </c>
      <c r="F43" s="146">
        <v>334</v>
      </c>
      <c r="G43" s="147">
        <v>-2.6239066123962402</v>
      </c>
      <c r="H43" s="148">
        <v>2.1987178325653076</v>
      </c>
      <c r="I43" s="148">
        <v>2.2876713275909424</v>
      </c>
      <c r="J43" s="219"/>
      <c r="K43" s="219"/>
    </row>
    <row r="44" spans="1:11" ht="12">
      <c r="A44" s="145" t="s">
        <v>76</v>
      </c>
      <c r="B44" s="146">
        <v>1063</v>
      </c>
      <c r="C44" s="146">
        <v>733</v>
      </c>
      <c r="D44" s="147">
        <v>-31.044214248657227</v>
      </c>
      <c r="E44" s="146">
        <v>3762</v>
      </c>
      <c r="F44" s="146">
        <v>2124</v>
      </c>
      <c r="G44" s="147">
        <v>-43.54066848754883</v>
      </c>
      <c r="H44" s="148">
        <v>3.5390405654907227</v>
      </c>
      <c r="I44" s="148">
        <v>2.8976807594299316</v>
      </c>
      <c r="J44" s="219"/>
      <c r="K44" s="219"/>
    </row>
    <row r="45" spans="1:11" ht="12">
      <c r="A45" s="145" t="s">
        <v>77</v>
      </c>
      <c r="B45" s="146">
        <v>8</v>
      </c>
      <c r="C45" s="146">
        <v>26</v>
      </c>
      <c r="D45" s="147">
        <v>225</v>
      </c>
      <c r="E45" s="146">
        <v>12</v>
      </c>
      <c r="F45" s="146">
        <v>71</v>
      </c>
      <c r="G45" s="147">
        <v>491.6666564941406</v>
      </c>
      <c r="H45" s="148">
        <v>1.5</v>
      </c>
      <c r="I45" s="148">
        <v>2.730769157409668</v>
      </c>
      <c r="J45" s="219"/>
      <c r="K45" s="219"/>
    </row>
    <row r="46" spans="1:11" ht="12">
      <c r="A46" s="145" t="s">
        <v>78</v>
      </c>
      <c r="B46" s="146">
        <v>12</v>
      </c>
      <c r="C46" s="146">
        <v>35</v>
      </c>
      <c r="D46" s="147">
        <v>191.6666717529297</v>
      </c>
      <c r="E46" s="146">
        <v>17</v>
      </c>
      <c r="F46" s="146">
        <v>72</v>
      </c>
      <c r="G46" s="147">
        <v>323.5294189453125</v>
      </c>
      <c r="H46" s="148">
        <v>1.4166666269302368</v>
      </c>
      <c r="I46" s="148">
        <v>2.057142972946167</v>
      </c>
      <c r="J46" s="219"/>
      <c r="K46" s="219"/>
    </row>
    <row r="47" spans="1:11" ht="12">
      <c r="A47" s="145" t="s">
        <v>79</v>
      </c>
      <c r="B47" s="146">
        <v>9</v>
      </c>
      <c r="C47" s="146">
        <v>13</v>
      </c>
      <c r="D47" s="147">
        <v>44.44444274902344</v>
      </c>
      <c r="E47" s="146">
        <v>12</v>
      </c>
      <c r="F47" s="146">
        <v>21</v>
      </c>
      <c r="G47" s="147">
        <v>75</v>
      </c>
      <c r="H47" s="148">
        <v>1.3333333730697632</v>
      </c>
      <c r="I47" s="148">
        <v>1.615384578704834</v>
      </c>
      <c r="J47" s="219"/>
      <c r="K47" s="219"/>
    </row>
    <row r="48" spans="1:11" ht="12">
      <c r="A48" s="145" t="s">
        <v>80</v>
      </c>
      <c r="B48" s="146">
        <v>254</v>
      </c>
      <c r="C48" s="146">
        <v>398</v>
      </c>
      <c r="D48" s="147">
        <v>56.69291305541992</v>
      </c>
      <c r="E48" s="146">
        <v>769</v>
      </c>
      <c r="F48" s="146">
        <v>864</v>
      </c>
      <c r="G48" s="147">
        <v>12.353706359863281</v>
      </c>
      <c r="H48" s="148">
        <v>3.0275590419769287</v>
      </c>
      <c r="I48" s="148">
        <v>2.170854330062866</v>
      </c>
      <c r="J48" s="219"/>
      <c r="K48" s="219"/>
    </row>
    <row r="49" spans="1:11" ht="12">
      <c r="A49" s="145" t="s">
        <v>81</v>
      </c>
      <c r="B49" s="146">
        <v>28</v>
      </c>
      <c r="C49" s="146">
        <v>58</v>
      </c>
      <c r="D49" s="147">
        <v>107.14286041259766</v>
      </c>
      <c r="E49" s="146">
        <v>66</v>
      </c>
      <c r="F49" s="146">
        <v>154</v>
      </c>
      <c r="G49" s="147">
        <v>133.3333282470703</v>
      </c>
      <c r="H49" s="148">
        <v>2.357142925262451</v>
      </c>
      <c r="I49" s="148">
        <v>2.655172348022461</v>
      </c>
      <c r="J49" s="219"/>
      <c r="K49" s="219"/>
    </row>
    <row r="50" spans="1:11" ht="12">
      <c r="A50" s="145" t="s">
        <v>82</v>
      </c>
      <c r="B50" s="146">
        <v>42</v>
      </c>
      <c r="C50" s="146">
        <v>50</v>
      </c>
      <c r="D50" s="147">
        <v>19.047618865966797</v>
      </c>
      <c r="E50" s="146">
        <v>89</v>
      </c>
      <c r="F50" s="146">
        <v>137</v>
      </c>
      <c r="G50" s="147">
        <v>53.93258285522461</v>
      </c>
      <c r="H50" s="148">
        <v>2.1190476417541504</v>
      </c>
      <c r="I50" s="148">
        <v>2.740000009536743</v>
      </c>
      <c r="J50" s="219"/>
      <c r="K50" s="219"/>
    </row>
    <row r="51" spans="1:11" ht="12">
      <c r="A51" s="145" t="s">
        <v>83</v>
      </c>
      <c r="B51" s="146">
        <v>807</v>
      </c>
      <c r="C51" s="146">
        <v>2222</v>
      </c>
      <c r="D51" s="147">
        <v>175.3407745361328</v>
      </c>
      <c r="E51" s="146">
        <v>1091</v>
      </c>
      <c r="F51" s="146">
        <v>2412</v>
      </c>
      <c r="G51" s="147">
        <v>121.08157348632812</v>
      </c>
      <c r="H51" s="148">
        <v>1.3519207239151</v>
      </c>
      <c r="I51" s="148">
        <v>1.0855085849761963</v>
      </c>
      <c r="J51" s="219"/>
      <c r="K51" s="219"/>
    </row>
    <row r="52" spans="1:11" ht="12">
      <c r="A52" s="145" t="s">
        <v>84</v>
      </c>
      <c r="B52" s="146">
        <v>63</v>
      </c>
      <c r="C52" s="146">
        <v>99</v>
      </c>
      <c r="D52" s="147">
        <v>57.14285659790039</v>
      </c>
      <c r="E52" s="146">
        <v>148</v>
      </c>
      <c r="F52" s="146">
        <v>262</v>
      </c>
      <c r="G52" s="147">
        <v>77.02702331542969</v>
      </c>
      <c r="H52" s="148">
        <v>2.3492064476013184</v>
      </c>
      <c r="I52" s="148">
        <v>2.6464645862579346</v>
      </c>
      <c r="J52" s="219"/>
      <c r="K52" s="219"/>
    </row>
    <row r="53" spans="1:11" ht="12">
      <c r="A53" s="145" t="s">
        <v>85</v>
      </c>
      <c r="B53" s="146">
        <v>18</v>
      </c>
      <c r="C53" s="146">
        <v>18</v>
      </c>
      <c r="D53" s="147">
        <v>0</v>
      </c>
      <c r="E53" s="146">
        <v>22</v>
      </c>
      <c r="F53" s="146">
        <v>54</v>
      </c>
      <c r="G53" s="147">
        <v>145.4545440673828</v>
      </c>
      <c r="H53" s="148">
        <v>1.2222222089767456</v>
      </c>
      <c r="I53" s="148">
        <v>3</v>
      </c>
      <c r="J53" s="219"/>
      <c r="K53" s="219"/>
    </row>
    <row r="54" spans="1:11" ht="12">
      <c r="A54" s="145" t="s">
        <v>86</v>
      </c>
      <c r="B54" s="146">
        <v>74</v>
      </c>
      <c r="C54" s="146">
        <v>528</v>
      </c>
      <c r="D54" s="147">
        <v>613.5134887695312</v>
      </c>
      <c r="E54" s="146">
        <v>124</v>
      </c>
      <c r="F54" s="146">
        <v>565</v>
      </c>
      <c r="G54" s="147">
        <v>355.6451721191406</v>
      </c>
      <c r="H54" s="148">
        <v>1.675675630569458</v>
      </c>
      <c r="I54" s="148">
        <v>1.0700757503509521</v>
      </c>
      <c r="J54" s="219"/>
      <c r="K54" s="219"/>
    </row>
    <row r="55" spans="1:11" ht="12">
      <c r="A55" s="145" t="s">
        <v>87</v>
      </c>
      <c r="B55" s="146">
        <v>452</v>
      </c>
      <c r="C55" s="146">
        <v>336</v>
      </c>
      <c r="D55" s="147">
        <v>-25.66371726989746</v>
      </c>
      <c r="E55" s="146">
        <v>1297</v>
      </c>
      <c r="F55" s="146">
        <v>1088</v>
      </c>
      <c r="G55" s="147">
        <v>-16.11410903930664</v>
      </c>
      <c r="H55" s="148">
        <v>2.869468927383423</v>
      </c>
      <c r="I55" s="148">
        <v>3.238095283508301</v>
      </c>
      <c r="J55" s="219"/>
      <c r="K55" s="219"/>
    </row>
    <row r="56" spans="1:11" ht="12">
      <c r="A56" s="145" t="s">
        <v>88</v>
      </c>
      <c r="B56" s="146">
        <v>124</v>
      </c>
      <c r="C56" s="146">
        <v>94</v>
      </c>
      <c r="D56" s="147">
        <v>-24.19354820251465</v>
      </c>
      <c r="E56" s="146">
        <v>439</v>
      </c>
      <c r="F56" s="146">
        <v>282</v>
      </c>
      <c r="G56" s="147">
        <v>-35.763099670410156</v>
      </c>
      <c r="H56" s="148">
        <v>3.5403225421905518</v>
      </c>
      <c r="I56" s="148">
        <v>3</v>
      </c>
      <c r="J56" s="219"/>
      <c r="K56" s="219"/>
    </row>
    <row r="57" spans="1:11" ht="12">
      <c r="A57" s="145" t="s">
        <v>89</v>
      </c>
      <c r="B57" s="146">
        <v>629</v>
      </c>
      <c r="C57" s="146">
        <v>380</v>
      </c>
      <c r="D57" s="147">
        <v>-39.586647033691406</v>
      </c>
      <c r="E57" s="146">
        <v>939</v>
      </c>
      <c r="F57" s="146">
        <v>660</v>
      </c>
      <c r="G57" s="147">
        <v>-29.712459564208984</v>
      </c>
      <c r="H57" s="148">
        <v>1.4928457736968994</v>
      </c>
      <c r="I57" s="148">
        <v>1.736842155456543</v>
      </c>
      <c r="J57" s="219"/>
      <c r="K57" s="219"/>
    </row>
    <row r="58" spans="1:11" ht="12">
      <c r="A58" s="145" t="s">
        <v>90</v>
      </c>
      <c r="B58" s="146">
        <v>41</v>
      </c>
      <c r="C58" s="146">
        <v>25</v>
      </c>
      <c r="D58" s="147">
        <v>-39.024391174316406</v>
      </c>
      <c r="E58" s="146">
        <v>264</v>
      </c>
      <c r="F58" s="146">
        <v>65</v>
      </c>
      <c r="G58" s="147">
        <v>-75.3787841796875</v>
      </c>
      <c r="H58" s="148">
        <v>6.439024448394775</v>
      </c>
      <c r="I58" s="148">
        <v>2.5999999046325684</v>
      </c>
      <c r="J58" s="219"/>
      <c r="K58" s="219"/>
    </row>
    <row r="59" spans="1:11" ht="12">
      <c r="A59" s="145" t="s">
        <v>91</v>
      </c>
      <c r="B59" s="146">
        <v>99</v>
      </c>
      <c r="C59" s="146">
        <v>71</v>
      </c>
      <c r="D59" s="147">
        <v>-28.282827377319336</v>
      </c>
      <c r="E59" s="146">
        <v>313</v>
      </c>
      <c r="F59" s="146">
        <v>134</v>
      </c>
      <c r="G59" s="147">
        <v>-57.188499450683594</v>
      </c>
      <c r="H59" s="148">
        <v>3.161616086959839</v>
      </c>
      <c r="I59" s="148">
        <v>1.8873239755630493</v>
      </c>
      <c r="J59" s="219"/>
      <c r="K59" s="219"/>
    </row>
    <row r="60" spans="1:11" ht="12">
      <c r="A60" s="145" t="s">
        <v>92</v>
      </c>
      <c r="B60" s="146">
        <v>8</v>
      </c>
      <c r="C60" s="146">
        <v>35</v>
      </c>
      <c r="D60" s="147">
        <v>337.5</v>
      </c>
      <c r="E60" s="146">
        <v>36</v>
      </c>
      <c r="F60" s="146">
        <v>102</v>
      </c>
      <c r="G60" s="147">
        <v>183.3333282470703</v>
      </c>
      <c r="H60" s="148">
        <v>4.5</v>
      </c>
      <c r="I60" s="148">
        <v>2.914285659790039</v>
      </c>
      <c r="J60" s="219"/>
      <c r="K60" s="219"/>
    </row>
    <row r="61" spans="1:11" ht="12">
      <c r="A61" s="145" t="s">
        <v>93</v>
      </c>
      <c r="B61" s="146">
        <v>55</v>
      </c>
      <c r="C61" s="146">
        <v>34</v>
      </c>
      <c r="D61" s="147">
        <v>-38.181819915771484</v>
      </c>
      <c r="E61" s="146">
        <v>177</v>
      </c>
      <c r="F61" s="146">
        <v>57</v>
      </c>
      <c r="G61" s="147">
        <v>-67.7966079711914</v>
      </c>
      <c r="H61" s="148">
        <v>3.218181848526001</v>
      </c>
      <c r="I61" s="148">
        <v>1.6764706373214722</v>
      </c>
      <c r="J61" s="219"/>
      <c r="K61" s="219"/>
    </row>
    <row r="62" spans="1:11" ht="12">
      <c r="A62" s="145" t="s">
        <v>94</v>
      </c>
      <c r="B62" s="146">
        <v>193</v>
      </c>
      <c r="C62" s="146">
        <v>142</v>
      </c>
      <c r="D62" s="147">
        <v>-26.424869537353516</v>
      </c>
      <c r="E62" s="146">
        <v>519</v>
      </c>
      <c r="F62" s="146">
        <v>432</v>
      </c>
      <c r="G62" s="147">
        <v>-16.76300621032715</v>
      </c>
      <c r="H62" s="148">
        <v>2.6891191005706787</v>
      </c>
      <c r="I62" s="148">
        <v>3.0422534942626953</v>
      </c>
      <c r="J62" s="219"/>
      <c r="K62" s="219"/>
    </row>
    <row r="63" spans="1:11" ht="12">
      <c r="A63" s="145" t="s">
        <v>95</v>
      </c>
      <c r="B63" s="146">
        <v>29</v>
      </c>
      <c r="C63" s="146">
        <v>32</v>
      </c>
      <c r="D63" s="147">
        <v>10.344827651977539</v>
      </c>
      <c r="E63" s="146">
        <v>55</v>
      </c>
      <c r="F63" s="146">
        <v>62</v>
      </c>
      <c r="G63" s="147">
        <v>12.727272987365723</v>
      </c>
      <c r="H63" s="148">
        <v>1.8965517282485962</v>
      </c>
      <c r="I63" s="148">
        <v>1.9375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20589</v>
      </c>
      <c r="C66" s="142">
        <v>20624</v>
      </c>
      <c r="D66" s="143">
        <v>0.16999368369579315</v>
      </c>
      <c r="E66" s="142">
        <v>69304</v>
      </c>
      <c r="F66" s="142">
        <v>60474</v>
      </c>
      <c r="G66" s="143">
        <v>-12.740967750549316</v>
      </c>
      <c r="H66" s="144">
        <v>3.3660693168640137</v>
      </c>
      <c r="I66" s="144">
        <v>2.9322149753570557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4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718246</v>
      </c>
      <c r="C6" s="8">
        <v>95.09048461914062</v>
      </c>
      <c r="D6" s="7">
        <v>1746062</v>
      </c>
      <c r="E6" s="8">
        <v>88.89317321777344</v>
      </c>
      <c r="F6" s="7">
        <v>700700</v>
      </c>
      <c r="G6" s="8">
        <v>94.8156509399414</v>
      </c>
      <c r="H6" s="7">
        <v>1700480</v>
      </c>
      <c r="I6" s="8">
        <v>89.11383819580078</v>
      </c>
      <c r="J6" s="9">
        <v>-2.4428956508636475</v>
      </c>
      <c r="K6" s="9">
        <v>-2.610560178756714</v>
      </c>
      <c r="L6" s="10"/>
    </row>
    <row r="7" spans="1:12" ht="26.25" customHeight="1">
      <c r="A7" s="11" t="s">
        <v>8</v>
      </c>
      <c r="B7" s="12">
        <v>314273</v>
      </c>
      <c r="C7" s="13">
        <v>41.6074333190918</v>
      </c>
      <c r="D7" s="12">
        <v>835580</v>
      </c>
      <c r="E7" s="13">
        <v>42.53993225097656</v>
      </c>
      <c r="F7" s="12">
        <v>329660</v>
      </c>
      <c r="G7" s="13">
        <v>44.60814666748047</v>
      </c>
      <c r="H7" s="12">
        <v>845692</v>
      </c>
      <c r="I7" s="13">
        <v>44.318580627441406</v>
      </c>
      <c r="J7" s="13">
        <v>4.896061897277832</v>
      </c>
      <c r="K7" s="13">
        <v>1.2101773023605347</v>
      </c>
      <c r="L7" s="2"/>
    </row>
    <row r="8" spans="1:12" ht="26.25" customHeight="1">
      <c r="A8" s="11" t="s">
        <v>9</v>
      </c>
      <c r="B8" s="12">
        <v>383084</v>
      </c>
      <c r="C8" s="13">
        <v>50.71750259399414</v>
      </c>
      <c r="D8" s="12">
        <v>845067</v>
      </c>
      <c r="E8" s="13">
        <v>43.02292251586914</v>
      </c>
      <c r="F8" s="12">
        <v>354118</v>
      </c>
      <c r="G8" s="13">
        <v>47.917694091796875</v>
      </c>
      <c r="H8" s="12">
        <v>794688</v>
      </c>
      <c r="I8" s="13">
        <v>41.64570999145508</v>
      </c>
      <c r="J8" s="13">
        <v>-7.56126594543457</v>
      </c>
      <c r="K8" s="14">
        <v>-5.961539268493652</v>
      </c>
      <c r="L8" s="2"/>
    </row>
    <row r="9" spans="1:12" ht="26.25" customHeight="1">
      <c r="A9" s="11" t="s">
        <v>10</v>
      </c>
      <c r="B9" s="12">
        <v>16151</v>
      </c>
      <c r="C9" s="13">
        <v>2.1382734775543213</v>
      </c>
      <c r="D9" s="12">
        <v>48648</v>
      </c>
      <c r="E9" s="13">
        <v>2.4767019748687744</v>
      </c>
      <c r="F9" s="12">
        <v>13373</v>
      </c>
      <c r="G9" s="13">
        <v>1.8095757961273193</v>
      </c>
      <c r="H9" s="12">
        <v>43429</v>
      </c>
      <c r="I9" s="13">
        <v>2.2759013175964355</v>
      </c>
      <c r="J9" s="13">
        <v>-17.200172424316406</v>
      </c>
      <c r="K9" s="14">
        <v>-10.728087425231934</v>
      </c>
      <c r="L9" s="2"/>
    </row>
    <row r="10" spans="1:12" ht="26.25" customHeight="1">
      <c r="A10" s="11" t="s">
        <v>11</v>
      </c>
      <c r="B10" s="12">
        <v>3574</v>
      </c>
      <c r="C10" s="13">
        <v>0.47317129373550415</v>
      </c>
      <c r="D10" s="12">
        <v>9378</v>
      </c>
      <c r="E10" s="13">
        <v>0.47744020819664</v>
      </c>
      <c r="F10" s="12">
        <v>2391</v>
      </c>
      <c r="G10" s="13">
        <v>0.3235396444797516</v>
      </c>
      <c r="H10" s="12">
        <v>7208</v>
      </c>
      <c r="I10" s="13">
        <v>0.37773600220680237</v>
      </c>
      <c r="J10" s="13">
        <v>-33.10016632080078</v>
      </c>
      <c r="K10" s="14">
        <v>-23.13926124572754</v>
      </c>
      <c r="L10" s="2"/>
    </row>
    <row r="11" spans="1:12" ht="26.25" customHeight="1">
      <c r="A11" s="11" t="s">
        <v>12</v>
      </c>
      <c r="B11" s="15">
        <v>1164</v>
      </c>
      <c r="C11" s="16">
        <v>0.1541050374507904</v>
      </c>
      <c r="D11" s="15">
        <v>7389</v>
      </c>
      <c r="E11" s="16">
        <v>0.37617889046669006</v>
      </c>
      <c r="F11" s="15">
        <v>1158</v>
      </c>
      <c r="G11" s="16">
        <v>0.15669548511505127</v>
      </c>
      <c r="H11" s="15">
        <v>9463</v>
      </c>
      <c r="I11" s="16">
        <v>0.49590951204299927</v>
      </c>
      <c r="J11" s="16">
        <v>-0.5154638886451721</v>
      </c>
      <c r="K11" s="14">
        <v>28.068750381469727</v>
      </c>
      <c r="L11" s="2"/>
    </row>
    <row r="12" spans="1:12" ht="26.25" customHeight="1">
      <c r="A12" s="6" t="s">
        <v>13</v>
      </c>
      <c r="B12" s="17">
        <v>37083</v>
      </c>
      <c r="C12" s="18">
        <v>4.909516334533691</v>
      </c>
      <c r="D12" s="17">
        <v>218163</v>
      </c>
      <c r="E12" s="18">
        <v>11.106822967529297</v>
      </c>
      <c r="F12" s="17">
        <v>38313</v>
      </c>
      <c r="G12" s="18">
        <v>5.184347152709961</v>
      </c>
      <c r="H12" s="17">
        <v>207731</v>
      </c>
      <c r="I12" s="18">
        <v>10.886164665222168</v>
      </c>
      <c r="J12" s="8">
        <v>3.3168838024139404</v>
      </c>
      <c r="K12" s="9">
        <v>-4.781745910644531</v>
      </c>
      <c r="L12" s="19"/>
    </row>
    <row r="13" spans="1:12" ht="12.75">
      <c r="A13" s="20" t="s">
        <v>14</v>
      </c>
      <c r="B13" s="21">
        <v>9336</v>
      </c>
      <c r="C13" s="22">
        <v>1.2360177040100098</v>
      </c>
      <c r="D13" s="21">
        <v>51759</v>
      </c>
      <c r="E13" s="22">
        <v>2.635085105895996</v>
      </c>
      <c r="F13" s="21">
        <v>9500</v>
      </c>
      <c r="G13" s="22">
        <v>1.2854983806610107</v>
      </c>
      <c r="H13" s="21">
        <v>50954</v>
      </c>
      <c r="I13" s="22">
        <v>2.6702497005462646</v>
      </c>
      <c r="J13" s="23">
        <v>1.756640911102295</v>
      </c>
      <c r="K13" s="23">
        <v>-1.555285096168518</v>
      </c>
      <c r="L13" s="2"/>
    </row>
    <row r="14" spans="1:12" ht="12.75">
      <c r="A14" s="24" t="s">
        <v>15</v>
      </c>
      <c r="B14" s="21">
        <v>5479</v>
      </c>
      <c r="C14" s="14">
        <v>0.7253792881965637</v>
      </c>
      <c r="D14" s="21">
        <v>16760</v>
      </c>
      <c r="E14" s="14">
        <v>0.853262722492218</v>
      </c>
      <c r="F14" s="21">
        <v>5873</v>
      </c>
      <c r="G14" s="14">
        <v>0.7947086095809937</v>
      </c>
      <c r="H14" s="21">
        <v>17760</v>
      </c>
      <c r="I14" s="14">
        <v>0.9307146668434143</v>
      </c>
      <c r="J14" s="13">
        <v>7.191093444824219</v>
      </c>
      <c r="K14" s="14">
        <v>5.966587066650391</v>
      </c>
      <c r="L14" s="2"/>
    </row>
    <row r="15" spans="1:12" ht="12.75">
      <c r="A15" s="25" t="s">
        <v>16</v>
      </c>
      <c r="B15" s="21">
        <v>2261</v>
      </c>
      <c r="C15" s="14">
        <v>0.29933977127075195</v>
      </c>
      <c r="D15" s="21">
        <v>8894</v>
      </c>
      <c r="E15" s="14">
        <v>0.4527994394302368</v>
      </c>
      <c r="F15" s="21">
        <v>2358</v>
      </c>
      <c r="G15" s="14">
        <v>0.31907421350479126</v>
      </c>
      <c r="H15" s="21">
        <v>10046</v>
      </c>
      <c r="I15" s="14">
        <v>0.5264617204666138</v>
      </c>
      <c r="J15" s="13">
        <v>4.29013729095459</v>
      </c>
      <c r="K15" s="13">
        <v>12.95255184173584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/>
      <c r="K17" s="14"/>
      <c r="L17" s="2"/>
    </row>
    <row r="18" spans="1:12" ht="12.75">
      <c r="A18" s="11" t="s">
        <v>205</v>
      </c>
      <c r="B18" s="21">
        <v>2398</v>
      </c>
      <c r="C18" s="14">
        <v>0.3174775540828705</v>
      </c>
      <c r="D18" s="21">
        <v>16360</v>
      </c>
      <c r="E18" s="14">
        <v>0.8328984975814819</v>
      </c>
      <c r="F18" s="21">
        <v>3558</v>
      </c>
      <c r="G18" s="14">
        <v>0.48145297169685364</v>
      </c>
      <c r="H18" s="21">
        <v>19570</v>
      </c>
      <c r="I18" s="14">
        <v>1.025567889213562</v>
      </c>
      <c r="J18" s="13">
        <v>48.3736457824707</v>
      </c>
      <c r="K18" s="14">
        <v>19.62102699279785</v>
      </c>
      <c r="L18" s="2"/>
    </row>
    <row r="19" spans="1:12" ht="12.75">
      <c r="A19" s="11" t="s">
        <v>206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/>
      <c r="K21" s="14"/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/>
      <c r="K22" s="14"/>
      <c r="L22" s="2"/>
    </row>
    <row r="23" spans="1:12" ht="26.25" customHeight="1">
      <c r="A23" s="26" t="s">
        <v>22</v>
      </c>
      <c r="B23" s="7">
        <v>755329</v>
      </c>
      <c r="C23" s="8">
        <v>100</v>
      </c>
      <c r="D23" s="7">
        <v>1964225</v>
      </c>
      <c r="E23" s="8">
        <v>100</v>
      </c>
      <c r="F23" s="7">
        <v>739013</v>
      </c>
      <c r="G23" s="8">
        <v>100</v>
      </c>
      <c r="H23" s="7">
        <v>1908211</v>
      </c>
      <c r="I23" s="8">
        <v>100</v>
      </c>
      <c r="J23" s="8">
        <v>-2.160118341445923</v>
      </c>
      <c r="K23" s="9">
        <v>-2.851710081100464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2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213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228</v>
      </c>
      <c r="C6" s="142">
        <v>271</v>
      </c>
      <c r="D6" s="143">
        <v>18.859649658203125</v>
      </c>
      <c r="E6" s="142">
        <v>1525</v>
      </c>
      <c r="F6" s="142">
        <v>2362</v>
      </c>
      <c r="G6" s="143">
        <v>54.88524627685547</v>
      </c>
      <c r="H6" s="144">
        <v>6.68859649122807</v>
      </c>
      <c r="I6" s="144">
        <v>8.715867158671587</v>
      </c>
      <c r="J6" s="219"/>
      <c r="K6" s="219"/>
    </row>
    <row r="7" spans="1:11" ht="12">
      <c r="A7" s="145" t="s">
        <v>39</v>
      </c>
      <c r="B7" s="146">
        <v>5</v>
      </c>
      <c r="C7" s="146">
        <v>2</v>
      </c>
      <c r="D7" s="147">
        <v>-60</v>
      </c>
      <c r="E7" s="146">
        <v>17</v>
      </c>
      <c r="F7" s="146">
        <v>20</v>
      </c>
      <c r="G7" s="147">
        <v>17.647058486938477</v>
      </c>
      <c r="H7" s="148">
        <v>3.4000000953674316</v>
      </c>
      <c r="I7" s="148">
        <v>10</v>
      </c>
      <c r="J7" s="219"/>
      <c r="K7" s="219"/>
    </row>
    <row r="8" spans="1:11" ht="12">
      <c r="A8" s="145" t="s">
        <v>40</v>
      </c>
      <c r="B8" s="146">
        <v>16</v>
      </c>
      <c r="C8" s="146">
        <v>26</v>
      </c>
      <c r="D8" s="147">
        <v>62.5</v>
      </c>
      <c r="E8" s="146">
        <v>162</v>
      </c>
      <c r="F8" s="146">
        <v>202</v>
      </c>
      <c r="G8" s="147">
        <v>24.69135856628418</v>
      </c>
      <c r="H8" s="148">
        <v>10.125</v>
      </c>
      <c r="I8" s="148">
        <v>7.769230842590332</v>
      </c>
      <c r="J8" s="219"/>
      <c r="K8" s="219"/>
    </row>
    <row r="9" spans="1:11" ht="12">
      <c r="A9" s="145" t="s">
        <v>41</v>
      </c>
      <c r="B9" s="146">
        <v>0</v>
      </c>
      <c r="C9" s="146">
        <v>0</v>
      </c>
      <c r="D9" s="147" t="s">
        <v>27</v>
      </c>
      <c r="E9" s="146">
        <v>0</v>
      </c>
      <c r="F9" s="146">
        <v>0</v>
      </c>
      <c r="G9" s="147" t="s">
        <v>27</v>
      </c>
      <c r="H9" s="148" t="s">
        <v>27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0</v>
      </c>
      <c r="D11" s="147" t="s">
        <v>27</v>
      </c>
      <c r="E11" s="146">
        <v>0</v>
      </c>
      <c r="F11" s="146">
        <v>0</v>
      </c>
      <c r="G11" s="147" t="s">
        <v>27</v>
      </c>
      <c r="H11" s="148" t="s">
        <v>27</v>
      </c>
      <c r="I11" s="148" t="s">
        <v>27</v>
      </c>
      <c r="J11" s="219"/>
      <c r="K11" s="219"/>
    </row>
    <row r="12" spans="1:11" ht="12">
      <c r="A12" s="145" t="s">
        <v>43</v>
      </c>
      <c r="B12" s="146">
        <v>13</v>
      </c>
      <c r="C12" s="146">
        <v>13</v>
      </c>
      <c r="D12" s="147">
        <v>0</v>
      </c>
      <c r="E12" s="146">
        <v>83</v>
      </c>
      <c r="F12" s="146">
        <v>202</v>
      </c>
      <c r="G12" s="147">
        <v>143.3734893798828</v>
      </c>
      <c r="H12" s="148">
        <v>6.384615421295166</v>
      </c>
      <c r="I12" s="148">
        <v>15.538461685180664</v>
      </c>
      <c r="J12" s="219"/>
      <c r="K12" s="219"/>
    </row>
    <row r="13" spans="1:11" ht="12">
      <c r="A13" s="145" t="s">
        <v>44</v>
      </c>
      <c r="B13" s="146">
        <v>3</v>
      </c>
      <c r="C13" s="146">
        <v>0</v>
      </c>
      <c r="D13" s="147">
        <v>-100</v>
      </c>
      <c r="E13" s="146">
        <v>5</v>
      </c>
      <c r="F13" s="146">
        <v>0</v>
      </c>
      <c r="G13" s="147">
        <v>-100</v>
      </c>
      <c r="H13" s="148">
        <v>1.6666666269302368</v>
      </c>
      <c r="I13" s="148" t="s">
        <v>27</v>
      </c>
      <c r="J13" s="219"/>
      <c r="K13" s="219"/>
    </row>
    <row r="14" spans="1:11" ht="12">
      <c r="A14" s="145" t="s">
        <v>45</v>
      </c>
      <c r="B14" s="146">
        <v>2</v>
      </c>
      <c r="C14" s="146">
        <v>5</v>
      </c>
      <c r="D14" s="147">
        <v>150</v>
      </c>
      <c r="E14" s="146">
        <v>2</v>
      </c>
      <c r="F14" s="146">
        <v>35</v>
      </c>
      <c r="G14" s="147">
        <v>1650</v>
      </c>
      <c r="H14" s="148">
        <v>1</v>
      </c>
      <c r="I14" s="148">
        <v>7</v>
      </c>
      <c r="J14" s="219"/>
      <c r="K14" s="219"/>
    </row>
    <row r="15" spans="1:11" ht="12">
      <c r="A15" s="145" t="s">
        <v>46</v>
      </c>
      <c r="B15" s="146">
        <v>25</v>
      </c>
      <c r="C15" s="146">
        <v>64</v>
      </c>
      <c r="D15" s="147">
        <v>156</v>
      </c>
      <c r="E15" s="146">
        <v>63</v>
      </c>
      <c r="F15" s="146">
        <v>587</v>
      </c>
      <c r="G15" s="147">
        <v>831.7460327148438</v>
      </c>
      <c r="H15" s="148">
        <v>2.5199999809265137</v>
      </c>
      <c r="I15" s="148">
        <v>9.171875</v>
      </c>
      <c r="J15" s="219"/>
      <c r="K15" s="219"/>
    </row>
    <row r="16" spans="1:11" ht="12">
      <c r="A16" s="145" t="s">
        <v>47</v>
      </c>
      <c r="B16" s="146">
        <v>28</v>
      </c>
      <c r="C16" s="146">
        <v>44</v>
      </c>
      <c r="D16" s="147">
        <v>57.14285659790039</v>
      </c>
      <c r="E16" s="146">
        <v>193</v>
      </c>
      <c r="F16" s="146">
        <v>384</v>
      </c>
      <c r="G16" s="147">
        <v>98.96372985839844</v>
      </c>
      <c r="H16" s="148">
        <v>6.892857074737549</v>
      </c>
      <c r="I16" s="148">
        <v>8.727272987365723</v>
      </c>
      <c r="J16" s="219"/>
      <c r="K16" s="219"/>
    </row>
    <row r="17" spans="1:11" ht="12">
      <c r="A17" s="145" t="s">
        <v>48</v>
      </c>
      <c r="B17" s="146">
        <v>0</v>
      </c>
      <c r="C17" s="146">
        <v>0</v>
      </c>
      <c r="D17" s="147" t="s">
        <v>27</v>
      </c>
      <c r="E17" s="146">
        <v>0</v>
      </c>
      <c r="F17" s="146">
        <v>0</v>
      </c>
      <c r="G17" s="147" t="s">
        <v>27</v>
      </c>
      <c r="H17" s="148" t="s">
        <v>27</v>
      </c>
      <c r="I17" s="148" t="s">
        <v>27</v>
      </c>
      <c r="J17" s="219"/>
      <c r="K17" s="219"/>
    </row>
    <row r="18" spans="1:11" ht="12">
      <c r="A18" s="145" t="s">
        <v>49</v>
      </c>
      <c r="B18" s="146">
        <v>1</v>
      </c>
      <c r="C18" s="146">
        <v>0</v>
      </c>
      <c r="D18" s="147">
        <v>-100</v>
      </c>
      <c r="E18" s="146">
        <v>1</v>
      </c>
      <c r="F18" s="146">
        <v>0</v>
      </c>
      <c r="G18" s="147">
        <v>-100</v>
      </c>
      <c r="H18" s="148">
        <v>1</v>
      </c>
      <c r="I18" s="148" t="s">
        <v>27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107</v>
      </c>
      <c r="C23" s="146">
        <v>98</v>
      </c>
      <c r="D23" s="147">
        <v>-8.411214828491211</v>
      </c>
      <c r="E23" s="146">
        <v>875</v>
      </c>
      <c r="F23" s="146">
        <v>826</v>
      </c>
      <c r="G23" s="147">
        <v>-5.599999904632568</v>
      </c>
      <c r="H23" s="148">
        <v>8.177570343017578</v>
      </c>
      <c r="I23" s="148">
        <v>8.428571701049805</v>
      </c>
      <c r="J23" s="219"/>
      <c r="K23" s="219"/>
    </row>
    <row r="24" spans="1:11" ht="12">
      <c r="A24" s="145" t="s">
        <v>55</v>
      </c>
      <c r="B24" s="146">
        <v>6</v>
      </c>
      <c r="C24" s="146">
        <v>6</v>
      </c>
      <c r="D24" s="147">
        <v>0</v>
      </c>
      <c r="E24" s="146">
        <v>6</v>
      </c>
      <c r="F24" s="146">
        <v>36</v>
      </c>
      <c r="G24" s="147">
        <v>500</v>
      </c>
      <c r="H24" s="148">
        <v>1</v>
      </c>
      <c r="I24" s="148">
        <v>6</v>
      </c>
      <c r="J24" s="219"/>
      <c r="K24" s="219"/>
    </row>
    <row r="25" spans="1:11" ht="12">
      <c r="A25" s="145" t="s">
        <v>56</v>
      </c>
      <c r="B25" s="146">
        <v>0</v>
      </c>
      <c r="C25" s="146">
        <v>1</v>
      </c>
      <c r="D25" s="147" t="s">
        <v>27</v>
      </c>
      <c r="E25" s="146">
        <v>0</v>
      </c>
      <c r="F25" s="146">
        <v>7</v>
      </c>
      <c r="G25" s="147" t="s">
        <v>27</v>
      </c>
      <c r="H25" s="148" t="s">
        <v>27</v>
      </c>
      <c r="I25" s="148">
        <v>7</v>
      </c>
      <c r="J25" s="219"/>
      <c r="K25" s="219"/>
    </row>
    <row r="26" spans="1:11" ht="12">
      <c r="A26" s="145" t="s">
        <v>57</v>
      </c>
      <c r="B26" s="146">
        <v>20</v>
      </c>
      <c r="C26" s="146">
        <v>7</v>
      </c>
      <c r="D26" s="147">
        <v>-65</v>
      </c>
      <c r="E26" s="146">
        <v>116</v>
      </c>
      <c r="F26" s="146">
        <v>48</v>
      </c>
      <c r="G26" s="147">
        <v>-58.620689392089844</v>
      </c>
      <c r="H26" s="148">
        <v>5.800000190734863</v>
      </c>
      <c r="I26" s="148">
        <v>6.857142925262451</v>
      </c>
      <c r="J26" s="219"/>
      <c r="K26" s="219"/>
    </row>
    <row r="27" spans="1:11" ht="12">
      <c r="A27" s="145" t="s">
        <v>58</v>
      </c>
      <c r="B27" s="146">
        <v>0</v>
      </c>
      <c r="C27" s="146">
        <v>0</v>
      </c>
      <c r="D27" s="147" t="s">
        <v>27</v>
      </c>
      <c r="E27" s="146">
        <v>0</v>
      </c>
      <c r="F27" s="146">
        <v>0</v>
      </c>
      <c r="G27" s="147" t="s">
        <v>27</v>
      </c>
      <c r="H27" s="148" t="s">
        <v>27</v>
      </c>
      <c r="I27" s="148" t="s">
        <v>27</v>
      </c>
      <c r="J27" s="219"/>
      <c r="K27" s="219"/>
    </row>
    <row r="28" spans="1:11" ht="12">
      <c r="A28" s="145" t="s">
        <v>59</v>
      </c>
      <c r="B28" s="146">
        <v>2</v>
      </c>
      <c r="C28" s="146">
        <v>4</v>
      </c>
      <c r="D28" s="147">
        <v>100</v>
      </c>
      <c r="E28" s="146">
        <v>2</v>
      </c>
      <c r="F28" s="146">
        <v>14</v>
      </c>
      <c r="G28" s="147">
        <v>600</v>
      </c>
      <c r="H28" s="148">
        <v>1</v>
      </c>
      <c r="I28" s="148">
        <v>3.5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0</v>
      </c>
      <c r="C30" s="146">
        <v>0</v>
      </c>
      <c r="D30" s="147" t="s">
        <v>27</v>
      </c>
      <c r="E30" s="146">
        <v>0</v>
      </c>
      <c r="F30" s="146">
        <v>0</v>
      </c>
      <c r="G30" s="147" t="s">
        <v>27</v>
      </c>
      <c r="H30" s="148" t="s">
        <v>27</v>
      </c>
      <c r="I30" s="148" t="s">
        <v>27</v>
      </c>
      <c r="J30" s="219"/>
      <c r="K30" s="219"/>
    </row>
    <row r="31" spans="1:11" ht="12">
      <c r="A31" s="145" t="s">
        <v>62</v>
      </c>
      <c r="B31" s="146">
        <v>0</v>
      </c>
      <c r="C31" s="146">
        <v>1</v>
      </c>
      <c r="D31" s="147" t="s">
        <v>27</v>
      </c>
      <c r="E31" s="146">
        <v>0</v>
      </c>
      <c r="F31" s="146">
        <v>1</v>
      </c>
      <c r="G31" s="147" t="s">
        <v>27</v>
      </c>
      <c r="H31" s="148" t="s">
        <v>27</v>
      </c>
      <c r="I31" s="148">
        <v>1</v>
      </c>
      <c r="J31" s="219"/>
      <c r="K31" s="219"/>
    </row>
    <row r="32" spans="1:11" ht="12">
      <c r="A32" s="145" t="s">
        <v>63</v>
      </c>
      <c r="B32" s="146">
        <v>0</v>
      </c>
      <c r="C32" s="146">
        <v>0</v>
      </c>
      <c r="D32" s="147" t="s">
        <v>27</v>
      </c>
      <c r="E32" s="146">
        <v>0</v>
      </c>
      <c r="F32" s="146">
        <v>0</v>
      </c>
      <c r="G32" s="147" t="s">
        <v>27</v>
      </c>
      <c r="H32" s="148" t="s">
        <v>27</v>
      </c>
      <c r="I32" s="148" t="s">
        <v>27</v>
      </c>
      <c r="J32" s="219"/>
      <c r="K32" s="219"/>
    </row>
    <row r="33" spans="1:11" ht="12">
      <c r="A33" s="145" t="s">
        <v>64</v>
      </c>
      <c r="B33" s="146">
        <v>0</v>
      </c>
      <c r="C33" s="146">
        <v>0</v>
      </c>
      <c r="D33" s="147" t="s">
        <v>27</v>
      </c>
      <c r="E33" s="146">
        <v>0</v>
      </c>
      <c r="F33" s="146">
        <v>0</v>
      </c>
      <c r="G33" s="147" t="s">
        <v>27</v>
      </c>
      <c r="H33" s="148" t="s">
        <v>27</v>
      </c>
      <c r="I33" s="148" t="s">
        <v>27</v>
      </c>
      <c r="J33" s="219"/>
      <c r="K33" s="219"/>
    </row>
    <row r="34" spans="1:11" ht="12">
      <c r="A34" s="141" t="s">
        <v>65</v>
      </c>
      <c r="B34" s="142">
        <v>5</v>
      </c>
      <c r="C34" s="142">
        <v>11</v>
      </c>
      <c r="D34" s="143">
        <v>120</v>
      </c>
      <c r="E34" s="142">
        <v>5</v>
      </c>
      <c r="F34" s="142">
        <v>68</v>
      </c>
      <c r="G34" s="143">
        <v>1260</v>
      </c>
      <c r="H34" s="144">
        <v>1</v>
      </c>
      <c r="I34" s="144">
        <v>6.181818181818182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0</v>
      </c>
      <c r="C36" s="146">
        <v>0</v>
      </c>
      <c r="D36" s="147" t="s">
        <v>27</v>
      </c>
      <c r="E36" s="146">
        <v>0</v>
      </c>
      <c r="F36" s="146">
        <v>0</v>
      </c>
      <c r="G36" s="147" t="s">
        <v>27</v>
      </c>
      <c r="H36" s="148" t="s">
        <v>27</v>
      </c>
      <c r="I36" s="148" t="s">
        <v>27</v>
      </c>
      <c r="J36" s="219"/>
      <c r="K36" s="219"/>
    </row>
    <row r="37" spans="1:11" ht="12">
      <c r="A37" s="145" t="s">
        <v>69</v>
      </c>
      <c r="B37" s="146">
        <v>1</v>
      </c>
      <c r="C37" s="146">
        <v>0</v>
      </c>
      <c r="D37" s="147">
        <v>-100</v>
      </c>
      <c r="E37" s="146">
        <v>1</v>
      </c>
      <c r="F37" s="146">
        <v>0</v>
      </c>
      <c r="G37" s="147">
        <v>-100</v>
      </c>
      <c r="H37" s="148">
        <v>1</v>
      </c>
      <c r="I37" s="148" t="s">
        <v>27</v>
      </c>
      <c r="J37" s="219"/>
      <c r="K37" s="219"/>
    </row>
    <row r="38" spans="1:11" ht="12">
      <c r="A38" s="145" t="s">
        <v>70</v>
      </c>
      <c r="B38" s="146">
        <v>4</v>
      </c>
      <c r="C38" s="146">
        <v>11</v>
      </c>
      <c r="D38" s="147">
        <v>175</v>
      </c>
      <c r="E38" s="146">
        <v>4</v>
      </c>
      <c r="F38" s="146">
        <v>68</v>
      </c>
      <c r="G38" s="147">
        <v>1600</v>
      </c>
      <c r="H38" s="148">
        <v>1</v>
      </c>
      <c r="I38" s="148">
        <v>6.181818008422852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0</v>
      </c>
      <c r="D40" s="147" t="s">
        <v>27</v>
      </c>
      <c r="E40" s="146">
        <v>0</v>
      </c>
      <c r="F40" s="146">
        <v>0</v>
      </c>
      <c r="G40" s="147" t="s">
        <v>27</v>
      </c>
      <c r="H40" s="148" t="s">
        <v>27</v>
      </c>
      <c r="I40" s="148" t="s">
        <v>27</v>
      </c>
      <c r="J40" s="219"/>
      <c r="K40" s="219"/>
    </row>
    <row r="41" spans="1:11" ht="12">
      <c r="A41" s="145" t="s">
        <v>73</v>
      </c>
      <c r="B41" s="146">
        <v>0</v>
      </c>
      <c r="C41" s="146">
        <v>0</v>
      </c>
      <c r="D41" s="147" t="s">
        <v>27</v>
      </c>
      <c r="E41" s="146">
        <v>0</v>
      </c>
      <c r="F41" s="146">
        <v>0</v>
      </c>
      <c r="G41" s="147" t="s">
        <v>27</v>
      </c>
      <c r="H41" s="148" t="s">
        <v>27</v>
      </c>
      <c r="I41" s="148" t="s">
        <v>27</v>
      </c>
      <c r="J41" s="219"/>
      <c r="K41" s="219"/>
    </row>
    <row r="42" spans="1:11" s="134" customFormat="1" ht="12">
      <c r="A42" s="141" t="s">
        <v>74</v>
      </c>
      <c r="B42" s="142">
        <v>4</v>
      </c>
      <c r="C42" s="142">
        <v>1</v>
      </c>
      <c r="D42" s="143">
        <v>-75</v>
      </c>
      <c r="E42" s="142">
        <v>4</v>
      </c>
      <c r="F42" s="142">
        <v>1</v>
      </c>
      <c r="G42" s="143">
        <v>-75</v>
      </c>
      <c r="H42" s="144">
        <v>1</v>
      </c>
      <c r="I42" s="144">
        <v>1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0</v>
      </c>
      <c r="D43" s="147" t="s">
        <v>27</v>
      </c>
      <c r="E43" s="146">
        <v>0</v>
      </c>
      <c r="F43" s="146">
        <v>0</v>
      </c>
      <c r="G43" s="147" t="s">
        <v>27</v>
      </c>
      <c r="H43" s="148" t="s">
        <v>27</v>
      </c>
      <c r="I43" s="148" t="s">
        <v>27</v>
      </c>
      <c r="J43" s="219"/>
      <c r="K43" s="219"/>
    </row>
    <row r="44" spans="1:11" ht="12">
      <c r="A44" s="145" t="s">
        <v>76</v>
      </c>
      <c r="B44" s="146">
        <v>4</v>
      </c>
      <c r="C44" s="146">
        <v>1</v>
      </c>
      <c r="D44" s="147">
        <v>-75</v>
      </c>
      <c r="E44" s="146">
        <v>4</v>
      </c>
      <c r="F44" s="146">
        <v>1</v>
      </c>
      <c r="G44" s="147">
        <v>-75</v>
      </c>
      <c r="H44" s="148">
        <v>1</v>
      </c>
      <c r="I44" s="148">
        <v>1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0</v>
      </c>
      <c r="D48" s="147" t="s">
        <v>27</v>
      </c>
      <c r="E48" s="146">
        <v>0</v>
      </c>
      <c r="F48" s="146">
        <v>0</v>
      </c>
      <c r="G48" s="147" t="s">
        <v>27</v>
      </c>
      <c r="H48" s="148" t="s">
        <v>27</v>
      </c>
      <c r="I48" s="148" t="s">
        <v>27</v>
      </c>
      <c r="J48" s="219"/>
      <c r="K48" s="219"/>
    </row>
    <row r="49" spans="1:11" ht="12">
      <c r="A49" s="145" t="s">
        <v>81</v>
      </c>
      <c r="B49" s="146">
        <v>0</v>
      </c>
      <c r="C49" s="146">
        <v>0</v>
      </c>
      <c r="D49" s="147" t="s">
        <v>27</v>
      </c>
      <c r="E49" s="146">
        <v>0</v>
      </c>
      <c r="F49" s="146">
        <v>0</v>
      </c>
      <c r="G49" s="147" t="s">
        <v>27</v>
      </c>
      <c r="H49" s="148" t="s">
        <v>27</v>
      </c>
      <c r="I49" s="148" t="s">
        <v>27</v>
      </c>
      <c r="J49" s="219"/>
      <c r="K49" s="219"/>
    </row>
    <row r="50" spans="1:11" ht="12">
      <c r="A50" s="145" t="s">
        <v>82</v>
      </c>
      <c r="B50" s="146">
        <v>0</v>
      </c>
      <c r="C50" s="146">
        <v>0</v>
      </c>
      <c r="D50" s="147" t="s">
        <v>27</v>
      </c>
      <c r="E50" s="146">
        <v>0</v>
      </c>
      <c r="F50" s="146">
        <v>0</v>
      </c>
      <c r="G50" s="147" t="s">
        <v>27</v>
      </c>
      <c r="H50" s="148" t="s">
        <v>27</v>
      </c>
      <c r="I50" s="148" t="s">
        <v>27</v>
      </c>
      <c r="J50" s="219"/>
      <c r="K50" s="219"/>
    </row>
    <row r="51" spans="1:11" ht="12">
      <c r="A51" s="145" t="s">
        <v>83</v>
      </c>
      <c r="B51" s="146">
        <v>0</v>
      </c>
      <c r="C51" s="146">
        <v>0</v>
      </c>
      <c r="D51" s="147" t="s">
        <v>27</v>
      </c>
      <c r="E51" s="146">
        <v>0</v>
      </c>
      <c r="F51" s="146">
        <v>0</v>
      </c>
      <c r="G51" s="147" t="s">
        <v>27</v>
      </c>
      <c r="H51" s="148" t="s">
        <v>27</v>
      </c>
      <c r="I51" s="148" t="s">
        <v>27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0</v>
      </c>
      <c r="C55" s="146">
        <v>0</v>
      </c>
      <c r="D55" s="147" t="s">
        <v>27</v>
      </c>
      <c r="E55" s="146">
        <v>0</v>
      </c>
      <c r="F55" s="146">
        <v>0</v>
      </c>
      <c r="G55" s="147" t="s">
        <v>27</v>
      </c>
      <c r="H55" s="148" t="s">
        <v>27</v>
      </c>
      <c r="I55" s="148" t="s">
        <v>27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0</v>
      </c>
      <c r="D57" s="147" t="s">
        <v>27</v>
      </c>
      <c r="E57" s="146">
        <v>0</v>
      </c>
      <c r="F57" s="146">
        <v>0</v>
      </c>
      <c r="G57" s="147" t="s">
        <v>27</v>
      </c>
      <c r="H57" s="148" t="s">
        <v>27</v>
      </c>
      <c r="I57" s="148" t="s">
        <v>27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0</v>
      </c>
      <c r="C62" s="146">
        <v>0</v>
      </c>
      <c r="D62" s="147" t="s">
        <v>27</v>
      </c>
      <c r="E62" s="146">
        <v>0</v>
      </c>
      <c r="F62" s="146">
        <v>0</v>
      </c>
      <c r="G62" s="147" t="s">
        <v>27</v>
      </c>
      <c r="H62" s="148" t="s">
        <v>27</v>
      </c>
      <c r="I62" s="148" t="s">
        <v>27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237</v>
      </c>
      <c r="C66" s="142">
        <v>283</v>
      </c>
      <c r="D66" s="143">
        <v>19.409282684326172</v>
      </c>
      <c r="E66" s="142">
        <v>1534</v>
      </c>
      <c r="F66" s="142">
        <v>2431</v>
      </c>
      <c r="G66" s="143">
        <v>58.47457504272461</v>
      </c>
      <c r="H66" s="144">
        <v>6.472573757171631</v>
      </c>
      <c r="I66" s="144">
        <v>8.590106010437012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0" tooltip="TORNA ALL'INDICE" display="Arrivi e presenze turistiche per paese di provenienza. Valori assoluti, variazioni %  e permanenza media (in giorni)."/>
  </hyperlinks>
  <printOptions/>
  <pageMargins left="0.45" right="0.43" top="0.26" bottom="0.41" header="0.22" footer="0.2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214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168</v>
      </c>
      <c r="C6" s="142">
        <v>131</v>
      </c>
      <c r="D6" s="143">
        <v>-22.0238094329834</v>
      </c>
      <c r="E6" s="142">
        <v>659</v>
      </c>
      <c r="F6" s="142">
        <v>633</v>
      </c>
      <c r="G6" s="143">
        <v>-3.9453718662261963</v>
      </c>
      <c r="H6" s="144">
        <v>3.9226190476190474</v>
      </c>
      <c r="I6" s="144">
        <v>4.8320610687022905</v>
      </c>
      <c r="J6" s="219"/>
      <c r="K6" s="219"/>
    </row>
    <row r="7" spans="1:11" ht="12">
      <c r="A7" s="145" t="s">
        <v>39</v>
      </c>
      <c r="B7" s="146">
        <v>6</v>
      </c>
      <c r="C7" s="146">
        <v>0</v>
      </c>
      <c r="D7" s="147">
        <v>-100</v>
      </c>
      <c r="E7" s="146">
        <v>24</v>
      </c>
      <c r="F7" s="146">
        <v>0</v>
      </c>
      <c r="G7" s="147">
        <v>-100</v>
      </c>
      <c r="H7" s="148">
        <v>4</v>
      </c>
      <c r="I7" s="148" t="s">
        <v>27</v>
      </c>
      <c r="J7" s="219"/>
      <c r="K7" s="219"/>
    </row>
    <row r="8" spans="1:11" ht="12">
      <c r="A8" s="145" t="s">
        <v>40</v>
      </c>
      <c r="B8" s="146">
        <v>20</v>
      </c>
      <c r="C8" s="146">
        <v>12</v>
      </c>
      <c r="D8" s="147">
        <v>-40</v>
      </c>
      <c r="E8" s="146">
        <v>142</v>
      </c>
      <c r="F8" s="146">
        <v>105</v>
      </c>
      <c r="G8" s="147">
        <v>-26.056337356567383</v>
      </c>
      <c r="H8" s="148">
        <v>7.099999904632568</v>
      </c>
      <c r="I8" s="148">
        <v>8.75</v>
      </c>
      <c r="J8" s="219"/>
      <c r="K8" s="219"/>
    </row>
    <row r="9" spans="1:11" ht="12">
      <c r="A9" s="145" t="s">
        <v>41</v>
      </c>
      <c r="B9" s="146">
        <v>0</v>
      </c>
      <c r="C9" s="146">
        <v>0</v>
      </c>
      <c r="D9" s="147" t="s">
        <v>27</v>
      </c>
      <c r="E9" s="146">
        <v>0</v>
      </c>
      <c r="F9" s="146">
        <v>0</v>
      </c>
      <c r="G9" s="147" t="s">
        <v>27</v>
      </c>
      <c r="H9" s="148" t="s">
        <v>27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0</v>
      </c>
      <c r="D11" s="147" t="s">
        <v>27</v>
      </c>
      <c r="E11" s="146">
        <v>0</v>
      </c>
      <c r="F11" s="146">
        <v>0</v>
      </c>
      <c r="G11" s="147" t="s">
        <v>27</v>
      </c>
      <c r="H11" s="148" t="s">
        <v>27</v>
      </c>
      <c r="I11" s="148" t="s">
        <v>27</v>
      </c>
      <c r="J11" s="219"/>
      <c r="K11" s="219"/>
    </row>
    <row r="12" spans="1:11" ht="12">
      <c r="A12" s="145" t="s">
        <v>43</v>
      </c>
      <c r="B12" s="146">
        <v>5</v>
      </c>
      <c r="C12" s="146">
        <v>5</v>
      </c>
      <c r="D12" s="147">
        <v>0</v>
      </c>
      <c r="E12" s="146">
        <v>50</v>
      </c>
      <c r="F12" s="146">
        <v>60</v>
      </c>
      <c r="G12" s="147">
        <v>20</v>
      </c>
      <c r="H12" s="148">
        <v>10</v>
      </c>
      <c r="I12" s="148">
        <v>12</v>
      </c>
      <c r="J12" s="219"/>
      <c r="K12" s="219"/>
    </row>
    <row r="13" spans="1:11" ht="12">
      <c r="A13" s="145" t="s">
        <v>44</v>
      </c>
      <c r="B13" s="146">
        <v>1</v>
      </c>
      <c r="C13" s="146">
        <v>1</v>
      </c>
      <c r="D13" s="147">
        <v>0</v>
      </c>
      <c r="E13" s="146">
        <v>2</v>
      </c>
      <c r="F13" s="146">
        <v>3</v>
      </c>
      <c r="G13" s="147">
        <v>50</v>
      </c>
      <c r="H13" s="148">
        <v>2</v>
      </c>
      <c r="I13" s="148">
        <v>3</v>
      </c>
      <c r="J13" s="219"/>
      <c r="K13" s="219"/>
    </row>
    <row r="14" spans="1:11" ht="12">
      <c r="A14" s="145" t="s">
        <v>45</v>
      </c>
      <c r="B14" s="146">
        <v>0</v>
      </c>
      <c r="C14" s="146">
        <v>0</v>
      </c>
      <c r="D14" s="147" t="s">
        <v>27</v>
      </c>
      <c r="E14" s="146">
        <v>0</v>
      </c>
      <c r="F14" s="146">
        <v>0</v>
      </c>
      <c r="G14" s="147" t="s">
        <v>27</v>
      </c>
      <c r="H14" s="148" t="s">
        <v>27</v>
      </c>
      <c r="I14" s="148" t="s">
        <v>27</v>
      </c>
      <c r="J14" s="219"/>
      <c r="K14" s="219"/>
    </row>
    <row r="15" spans="1:11" ht="12">
      <c r="A15" s="145" t="s">
        <v>46</v>
      </c>
      <c r="B15" s="146">
        <v>66</v>
      </c>
      <c r="C15" s="146">
        <v>71</v>
      </c>
      <c r="D15" s="147">
        <v>7.5757575035095215</v>
      </c>
      <c r="E15" s="146">
        <v>97</v>
      </c>
      <c r="F15" s="146">
        <v>216</v>
      </c>
      <c r="G15" s="147">
        <v>122.68041229248047</v>
      </c>
      <c r="H15" s="148">
        <v>1.4696969985961914</v>
      </c>
      <c r="I15" s="148">
        <v>3.0422534942626953</v>
      </c>
      <c r="J15" s="219"/>
      <c r="K15" s="219"/>
    </row>
    <row r="16" spans="1:11" ht="12">
      <c r="A16" s="145" t="s">
        <v>47</v>
      </c>
      <c r="B16" s="146">
        <v>19</v>
      </c>
      <c r="C16" s="146">
        <v>11</v>
      </c>
      <c r="D16" s="147">
        <v>-42.105262756347656</v>
      </c>
      <c r="E16" s="146">
        <v>81</v>
      </c>
      <c r="F16" s="146">
        <v>49</v>
      </c>
      <c r="G16" s="147">
        <v>-39.50617218017578</v>
      </c>
      <c r="H16" s="148">
        <v>4.263157844543457</v>
      </c>
      <c r="I16" s="148">
        <v>4.454545497894287</v>
      </c>
      <c r="J16" s="219"/>
      <c r="K16" s="219"/>
    </row>
    <row r="17" spans="1:11" ht="12">
      <c r="A17" s="145" t="s">
        <v>48</v>
      </c>
      <c r="B17" s="146">
        <v>2</v>
      </c>
      <c r="C17" s="146">
        <v>2</v>
      </c>
      <c r="D17" s="147">
        <v>0</v>
      </c>
      <c r="E17" s="146">
        <v>6</v>
      </c>
      <c r="F17" s="146">
        <v>4</v>
      </c>
      <c r="G17" s="147">
        <v>-33.33333206176758</v>
      </c>
      <c r="H17" s="148">
        <v>3</v>
      </c>
      <c r="I17" s="148">
        <v>2</v>
      </c>
      <c r="J17" s="219"/>
      <c r="K17" s="219"/>
    </row>
    <row r="18" spans="1:11" ht="12">
      <c r="A18" s="145" t="s">
        <v>49</v>
      </c>
      <c r="B18" s="146">
        <v>0</v>
      </c>
      <c r="C18" s="146">
        <v>0</v>
      </c>
      <c r="D18" s="147" t="s">
        <v>27</v>
      </c>
      <c r="E18" s="146">
        <v>0</v>
      </c>
      <c r="F18" s="146">
        <v>0</v>
      </c>
      <c r="G18" s="147" t="s">
        <v>27</v>
      </c>
      <c r="H18" s="148" t="s">
        <v>27</v>
      </c>
      <c r="I18" s="148" t="s">
        <v>27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18</v>
      </c>
      <c r="C23" s="146">
        <v>7</v>
      </c>
      <c r="D23" s="147">
        <v>-61.11111068725586</v>
      </c>
      <c r="E23" s="146">
        <v>127</v>
      </c>
      <c r="F23" s="146">
        <v>91</v>
      </c>
      <c r="G23" s="147">
        <v>-28.34645652770996</v>
      </c>
      <c r="H23" s="148">
        <v>7.05555534362793</v>
      </c>
      <c r="I23" s="148">
        <v>13</v>
      </c>
      <c r="J23" s="219"/>
      <c r="K23" s="219"/>
    </row>
    <row r="24" spans="1:11" ht="12">
      <c r="A24" s="145" t="s">
        <v>55</v>
      </c>
      <c r="B24" s="146">
        <v>3</v>
      </c>
      <c r="C24" s="146">
        <v>3</v>
      </c>
      <c r="D24" s="147">
        <v>0</v>
      </c>
      <c r="E24" s="146">
        <v>13</v>
      </c>
      <c r="F24" s="146">
        <v>9</v>
      </c>
      <c r="G24" s="147">
        <v>-30.769229888916016</v>
      </c>
      <c r="H24" s="148">
        <v>4.333333492279053</v>
      </c>
      <c r="I24" s="148">
        <v>3</v>
      </c>
      <c r="J24" s="219"/>
      <c r="K24" s="219"/>
    </row>
    <row r="25" spans="1:11" ht="12">
      <c r="A25" s="145" t="s">
        <v>56</v>
      </c>
      <c r="B25" s="146">
        <v>0</v>
      </c>
      <c r="C25" s="146">
        <v>0</v>
      </c>
      <c r="D25" s="147" t="s">
        <v>27</v>
      </c>
      <c r="E25" s="146">
        <v>0</v>
      </c>
      <c r="F25" s="146">
        <v>0</v>
      </c>
      <c r="G25" s="147" t="s">
        <v>27</v>
      </c>
      <c r="H25" s="148" t="s">
        <v>27</v>
      </c>
      <c r="I25" s="148" t="s">
        <v>27</v>
      </c>
      <c r="J25" s="219"/>
      <c r="K25" s="219"/>
    </row>
    <row r="26" spans="1:11" ht="12">
      <c r="A26" s="145" t="s">
        <v>57</v>
      </c>
      <c r="B26" s="146">
        <v>0</v>
      </c>
      <c r="C26" s="146">
        <v>7</v>
      </c>
      <c r="D26" s="147" t="s">
        <v>27</v>
      </c>
      <c r="E26" s="146">
        <v>0</v>
      </c>
      <c r="F26" s="146">
        <v>47</v>
      </c>
      <c r="G26" s="147" t="s">
        <v>27</v>
      </c>
      <c r="H26" s="148" t="s">
        <v>27</v>
      </c>
      <c r="I26" s="148">
        <v>6.714285850524902</v>
      </c>
      <c r="J26" s="219"/>
      <c r="K26" s="219"/>
    </row>
    <row r="27" spans="1:11" ht="12">
      <c r="A27" s="145" t="s">
        <v>58</v>
      </c>
      <c r="B27" s="146">
        <v>8</v>
      </c>
      <c r="C27" s="146">
        <v>3</v>
      </c>
      <c r="D27" s="147">
        <v>-62.5</v>
      </c>
      <c r="E27" s="146">
        <v>56</v>
      </c>
      <c r="F27" s="146">
        <v>18</v>
      </c>
      <c r="G27" s="147">
        <v>-67.85713958740234</v>
      </c>
      <c r="H27" s="148">
        <v>7</v>
      </c>
      <c r="I27" s="148">
        <v>6</v>
      </c>
      <c r="J27" s="219"/>
      <c r="K27" s="219"/>
    </row>
    <row r="28" spans="1:11" ht="12">
      <c r="A28" s="145" t="s">
        <v>59</v>
      </c>
      <c r="B28" s="146">
        <v>8</v>
      </c>
      <c r="C28" s="146">
        <v>2</v>
      </c>
      <c r="D28" s="147">
        <v>-75</v>
      </c>
      <c r="E28" s="146">
        <v>13</v>
      </c>
      <c r="F28" s="146">
        <v>12</v>
      </c>
      <c r="G28" s="147">
        <v>-7.692307472229004</v>
      </c>
      <c r="H28" s="148">
        <v>1.625</v>
      </c>
      <c r="I28" s="148">
        <v>6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4</v>
      </c>
      <c r="C30" s="146">
        <v>0</v>
      </c>
      <c r="D30" s="147">
        <v>-100</v>
      </c>
      <c r="E30" s="146">
        <v>16</v>
      </c>
      <c r="F30" s="146">
        <v>0</v>
      </c>
      <c r="G30" s="147">
        <v>-100</v>
      </c>
      <c r="H30" s="148">
        <v>4</v>
      </c>
      <c r="I30" s="148" t="s">
        <v>27</v>
      </c>
      <c r="J30" s="219"/>
      <c r="K30" s="219"/>
    </row>
    <row r="31" spans="1:11" ht="12">
      <c r="A31" s="145" t="s">
        <v>62</v>
      </c>
      <c r="B31" s="146">
        <v>0</v>
      </c>
      <c r="C31" s="146">
        <v>0</v>
      </c>
      <c r="D31" s="147" t="s">
        <v>27</v>
      </c>
      <c r="E31" s="146">
        <v>0</v>
      </c>
      <c r="F31" s="146">
        <v>0</v>
      </c>
      <c r="G31" s="147" t="s">
        <v>27</v>
      </c>
      <c r="H31" s="148" t="s">
        <v>27</v>
      </c>
      <c r="I31" s="148" t="s">
        <v>27</v>
      </c>
      <c r="J31" s="219"/>
      <c r="K31" s="219"/>
    </row>
    <row r="32" spans="1:11" ht="12">
      <c r="A32" s="145" t="s">
        <v>63</v>
      </c>
      <c r="B32" s="146">
        <v>0</v>
      </c>
      <c r="C32" s="146">
        <v>0</v>
      </c>
      <c r="D32" s="147" t="s">
        <v>27</v>
      </c>
      <c r="E32" s="146">
        <v>0</v>
      </c>
      <c r="F32" s="146">
        <v>0</v>
      </c>
      <c r="G32" s="147" t="s">
        <v>27</v>
      </c>
      <c r="H32" s="148" t="s">
        <v>27</v>
      </c>
      <c r="I32" s="148" t="s">
        <v>27</v>
      </c>
      <c r="J32" s="219"/>
      <c r="K32" s="219"/>
    </row>
    <row r="33" spans="1:11" ht="12">
      <c r="A33" s="145" t="s">
        <v>64</v>
      </c>
      <c r="B33" s="146">
        <v>8</v>
      </c>
      <c r="C33" s="146">
        <v>7</v>
      </c>
      <c r="D33" s="147">
        <v>-12.5</v>
      </c>
      <c r="E33" s="146">
        <v>32</v>
      </c>
      <c r="F33" s="146">
        <v>19</v>
      </c>
      <c r="G33" s="147">
        <v>-40.625</v>
      </c>
      <c r="H33" s="148">
        <v>4</v>
      </c>
      <c r="I33" s="148">
        <v>2.7142856121063232</v>
      </c>
      <c r="J33" s="219"/>
      <c r="K33" s="219"/>
    </row>
    <row r="34" spans="1:11" ht="12">
      <c r="A34" s="141" t="s">
        <v>65</v>
      </c>
      <c r="B34" s="142">
        <v>43</v>
      </c>
      <c r="C34" s="142">
        <v>75</v>
      </c>
      <c r="D34" s="143">
        <v>74.4186019897461</v>
      </c>
      <c r="E34" s="142">
        <v>122</v>
      </c>
      <c r="F34" s="142">
        <v>215</v>
      </c>
      <c r="G34" s="143">
        <v>76.22950744628906</v>
      </c>
      <c r="H34" s="144">
        <v>2.8372093023255816</v>
      </c>
      <c r="I34" s="144">
        <v>2.8666666666666667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0</v>
      </c>
      <c r="C36" s="146">
        <v>0</v>
      </c>
      <c r="D36" s="147" t="s">
        <v>27</v>
      </c>
      <c r="E36" s="146">
        <v>0</v>
      </c>
      <c r="F36" s="146">
        <v>0</v>
      </c>
      <c r="G36" s="147" t="s">
        <v>27</v>
      </c>
      <c r="H36" s="148" t="s">
        <v>27</v>
      </c>
      <c r="I36" s="148" t="s">
        <v>27</v>
      </c>
      <c r="J36" s="219"/>
      <c r="K36" s="219"/>
    </row>
    <row r="37" spans="1:11" ht="12">
      <c r="A37" s="145" t="s">
        <v>69</v>
      </c>
      <c r="B37" s="146">
        <v>0</v>
      </c>
      <c r="C37" s="146">
        <v>2</v>
      </c>
      <c r="D37" s="147" t="s">
        <v>27</v>
      </c>
      <c r="E37" s="146">
        <v>0</v>
      </c>
      <c r="F37" s="146">
        <v>6</v>
      </c>
      <c r="G37" s="147" t="s">
        <v>27</v>
      </c>
      <c r="H37" s="148" t="s">
        <v>27</v>
      </c>
      <c r="I37" s="148">
        <v>3</v>
      </c>
      <c r="J37" s="219"/>
      <c r="K37" s="219"/>
    </row>
    <row r="38" spans="1:11" ht="12">
      <c r="A38" s="145" t="s">
        <v>70</v>
      </c>
      <c r="B38" s="146">
        <v>43</v>
      </c>
      <c r="C38" s="146">
        <v>67</v>
      </c>
      <c r="D38" s="147">
        <v>55.8139533996582</v>
      </c>
      <c r="E38" s="146">
        <v>122</v>
      </c>
      <c r="F38" s="146">
        <v>199</v>
      </c>
      <c r="G38" s="147">
        <v>63.11475372314453</v>
      </c>
      <c r="H38" s="148">
        <v>2.8372092247009277</v>
      </c>
      <c r="I38" s="148">
        <v>2.970149278640747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0</v>
      </c>
      <c r="D40" s="147" t="s">
        <v>27</v>
      </c>
      <c r="E40" s="146">
        <v>0</v>
      </c>
      <c r="F40" s="146">
        <v>0</v>
      </c>
      <c r="G40" s="147" t="s">
        <v>27</v>
      </c>
      <c r="H40" s="148" t="s">
        <v>27</v>
      </c>
      <c r="I40" s="148" t="s">
        <v>27</v>
      </c>
      <c r="J40" s="219"/>
      <c r="K40" s="219"/>
    </row>
    <row r="41" spans="1:11" ht="12">
      <c r="A41" s="145" t="s">
        <v>73</v>
      </c>
      <c r="B41" s="146">
        <v>0</v>
      </c>
      <c r="C41" s="146">
        <v>6</v>
      </c>
      <c r="D41" s="147" t="s">
        <v>27</v>
      </c>
      <c r="E41" s="146">
        <v>0</v>
      </c>
      <c r="F41" s="146">
        <v>10</v>
      </c>
      <c r="G41" s="147" t="s">
        <v>27</v>
      </c>
      <c r="H41" s="148" t="s">
        <v>27</v>
      </c>
      <c r="I41" s="148">
        <v>1.6666666269302368</v>
      </c>
      <c r="J41" s="219"/>
      <c r="K41" s="219"/>
    </row>
    <row r="42" spans="1:11" s="134" customFormat="1" ht="12">
      <c r="A42" s="141" t="s">
        <v>74</v>
      </c>
      <c r="B42" s="142">
        <v>13</v>
      </c>
      <c r="C42" s="142">
        <v>8</v>
      </c>
      <c r="D42" s="143">
        <v>-38.46154022216797</v>
      </c>
      <c r="E42" s="142">
        <v>125</v>
      </c>
      <c r="F42" s="142">
        <v>20</v>
      </c>
      <c r="G42" s="143">
        <v>-84</v>
      </c>
      <c r="H42" s="144">
        <v>9.615384615384615</v>
      </c>
      <c r="I42" s="144">
        <v>2.5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0</v>
      </c>
      <c r="D43" s="147" t="s">
        <v>27</v>
      </c>
      <c r="E43" s="146">
        <v>0</v>
      </c>
      <c r="F43" s="146">
        <v>0</v>
      </c>
      <c r="G43" s="147" t="s">
        <v>27</v>
      </c>
      <c r="H43" s="148" t="s">
        <v>27</v>
      </c>
      <c r="I43" s="148" t="s">
        <v>27</v>
      </c>
      <c r="J43" s="219"/>
      <c r="K43" s="219"/>
    </row>
    <row r="44" spans="1:11" ht="12">
      <c r="A44" s="145" t="s">
        <v>76</v>
      </c>
      <c r="B44" s="146">
        <v>7</v>
      </c>
      <c r="C44" s="146">
        <v>0</v>
      </c>
      <c r="D44" s="147">
        <v>-100</v>
      </c>
      <c r="E44" s="146">
        <v>91</v>
      </c>
      <c r="F44" s="146">
        <v>0</v>
      </c>
      <c r="G44" s="147">
        <v>-100</v>
      </c>
      <c r="H44" s="148">
        <v>13</v>
      </c>
      <c r="I44" s="148" t="s">
        <v>27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0</v>
      </c>
      <c r="D48" s="147" t="s">
        <v>27</v>
      </c>
      <c r="E48" s="146">
        <v>0</v>
      </c>
      <c r="F48" s="146">
        <v>0</v>
      </c>
      <c r="G48" s="147" t="s">
        <v>27</v>
      </c>
      <c r="H48" s="148" t="s">
        <v>27</v>
      </c>
      <c r="I48" s="148" t="s">
        <v>27</v>
      </c>
      <c r="J48" s="219"/>
      <c r="K48" s="219"/>
    </row>
    <row r="49" spans="1:11" ht="12">
      <c r="A49" s="145" t="s">
        <v>81</v>
      </c>
      <c r="B49" s="146">
        <v>0</v>
      </c>
      <c r="C49" s="146">
        <v>0</v>
      </c>
      <c r="D49" s="147" t="s">
        <v>27</v>
      </c>
      <c r="E49" s="146">
        <v>0</v>
      </c>
      <c r="F49" s="146">
        <v>0</v>
      </c>
      <c r="G49" s="147" t="s">
        <v>27</v>
      </c>
      <c r="H49" s="148" t="s">
        <v>27</v>
      </c>
      <c r="I49" s="148" t="s">
        <v>27</v>
      </c>
      <c r="J49" s="219"/>
      <c r="K49" s="219"/>
    </row>
    <row r="50" spans="1:11" ht="12">
      <c r="A50" s="145" t="s">
        <v>82</v>
      </c>
      <c r="B50" s="146">
        <v>2</v>
      </c>
      <c r="C50" s="146">
        <v>0</v>
      </c>
      <c r="D50" s="147">
        <v>-100</v>
      </c>
      <c r="E50" s="146">
        <v>6</v>
      </c>
      <c r="F50" s="146">
        <v>0</v>
      </c>
      <c r="G50" s="147">
        <v>-100</v>
      </c>
      <c r="H50" s="148">
        <v>3</v>
      </c>
      <c r="I50" s="148" t="s">
        <v>27</v>
      </c>
      <c r="J50" s="219"/>
      <c r="K50" s="219"/>
    </row>
    <row r="51" spans="1:11" ht="12">
      <c r="A51" s="145" t="s">
        <v>83</v>
      </c>
      <c r="B51" s="146">
        <v>0</v>
      </c>
      <c r="C51" s="146">
        <v>5</v>
      </c>
      <c r="D51" s="147" t="s">
        <v>27</v>
      </c>
      <c r="E51" s="146">
        <v>0</v>
      </c>
      <c r="F51" s="146">
        <v>5</v>
      </c>
      <c r="G51" s="147" t="s">
        <v>27</v>
      </c>
      <c r="H51" s="148" t="s">
        <v>27</v>
      </c>
      <c r="I51" s="148">
        <v>1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2</v>
      </c>
      <c r="C54" s="146">
        <v>0</v>
      </c>
      <c r="D54" s="147">
        <v>-100</v>
      </c>
      <c r="E54" s="146">
        <v>26</v>
      </c>
      <c r="F54" s="146">
        <v>0</v>
      </c>
      <c r="G54" s="147">
        <v>-100</v>
      </c>
      <c r="H54" s="148">
        <v>13</v>
      </c>
      <c r="I54" s="148" t="s">
        <v>27</v>
      </c>
      <c r="J54" s="219"/>
      <c r="K54" s="219"/>
    </row>
    <row r="55" spans="1:11" ht="12">
      <c r="A55" s="145" t="s">
        <v>87</v>
      </c>
      <c r="B55" s="146">
        <v>0</v>
      </c>
      <c r="C55" s="146">
        <v>0</v>
      </c>
      <c r="D55" s="147" t="s">
        <v>27</v>
      </c>
      <c r="E55" s="146">
        <v>0</v>
      </c>
      <c r="F55" s="146">
        <v>0</v>
      </c>
      <c r="G55" s="147" t="s">
        <v>27</v>
      </c>
      <c r="H55" s="148" t="s">
        <v>27</v>
      </c>
      <c r="I55" s="148" t="s">
        <v>27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0</v>
      </c>
      <c r="D57" s="147" t="s">
        <v>27</v>
      </c>
      <c r="E57" s="146">
        <v>0</v>
      </c>
      <c r="F57" s="146">
        <v>0</v>
      </c>
      <c r="G57" s="147" t="s">
        <v>27</v>
      </c>
      <c r="H57" s="148" t="s">
        <v>27</v>
      </c>
      <c r="I57" s="148" t="s">
        <v>27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2</v>
      </c>
      <c r="C59" s="146">
        <v>0</v>
      </c>
      <c r="D59" s="147">
        <v>-100</v>
      </c>
      <c r="E59" s="146">
        <v>2</v>
      </c>
      <c r="F59" s="146">
        <v>0</v>
      </c>
      <c r="G59" s="147">
        <v>-100</v>
      </c>
      <c r="H59" s="148">
        <v>1</v>
      </c>
      <c r="I59" s="148" t="s">
        <v>27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0</v>
      </c>
      <c r="C62" s="146">
        <v>3</v>
      </c>
      <c r="D62" s="147" t="s">
        <v>27</v>
      </c>
      <c r="E62" s="146">
        <v>0</v>
      </c>
      <c r="F62" s="146">
        <v>15</v>
      </c>
      <c r="G62" s="147" t="s">
        <v>27</v>
      </c>
      <c r="H62" s="148" t="s">
        <v>27</v>
      </c>
      <c r="I62" s="148">
        <v>5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224</v>
      </c>
      <c r="C66" s="142">
        <v>214</v>
      </c>
      <c r="D66" s="143">
        <v>-4.464285850524902</v>
      </c>
      <c r="E66" s="142">
        <v>906</v>
      </c>
      <c r="F66" s="142">
        <v>868</v>
      </c>
      <c r="G66" s="143">
        <v>-4.194260597229004</v>
      </c>
      <c r="H66" s="144">
        <v>4.044642925262451</v>
      </c>
      <c r="I66" s="144">
        <v>4.056074619293213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1" tooltip="TORNA ALL'INDICE" display="Arrivi e presenze turistiche per paese di provenienza. Valori assoluti, variazioni %  e permanenza media (in giorni)."/>
  </hyperlinks>
  <printOptions/>
  <pageMargins left="0.45" right="0.4" top="0.26" bottom="0.41" header="0.17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167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1146</v>
      </c>
      <c r="C6" s="142">
        <v>1262</v>
      </c>
      <c r="D6" s="143">
        <v>10.122163772583008</v>
      </c>
      <c r="E6" s="142">
        <v>4048</v>
      </c>
      <c r="F6" s="142">
        <v>4426</v>
      </c>
      <c r="G6" s="143">
        <v>9.337944984436035</v>
      </c>
      <c r="H6" s="144">
        <v>3.532286212914485</v>
      </c>
      <c r="I6" s="144">
        <v>3.507131537242472</v>
      </c>
      <c r="J6" s="219"/>
      <c r="K6" s="219"/>
    </row>
    <row r="7" spans="1:11" ht="12">
      <c r="A7" s="145" t="s">
        <v>39</v>
      </c>
      <c r="B7" s="146">
        <v>52</v>
      </c>
      <c r="C7" s="146">
        <v>49</v>
      </c>
      <c r="D7" s="147">
        <v>-5.769230842590332</v>
      </c>
      <c r="E7" s="146">
        <v>132</v>
      </c>
      <c r="F7" s="146">
        <v>111</v>
      </c>
      <c r="G7" s="147">
        <v>-15.909090995788574</v>
      </c>
      <c r="H7" s="148">
        <v>2.538461446762085</v>
      </c>
      <c r="I7" s="148">
        <v>2.265306234359741</v>
      </c>
      <c r="J7" s="219"/>
      <c r="K7" s="219"/>
    </row>
    <row r="8" spans="1:11" ht="12">
      <c r="A8" s="145" t="s">
        <v>40</v>
      </c>
      <c r="B8" s="146">
        <v>171</v>
      </c>
      <c r="C8" s="146">
        <v>136</v>
      </c>
      <c r="D8" s="147">
        <v>-20.467836380004883</v>
      </c>
      <c r="E8" s="146">
        <v>692</v>
      </c>
      <c r="F8" s="146">
        <v>508</v>
      </c>
      <c r="G8" s="147">
        <v>-26.589595794677734</v>
      </c>
      <c r="H8" s="148">
        <v>4.046783447265625</v>
      </c>
      <c r="I8" s="148">
        <v>3.7352941036224365</v>
      </c>
      <c r="J8" s="219"/>
      <c r="K8" s="219"/>
    </row>
    <row r="9" spans="1:11" ht="12">
      <c r="A9" s="145" t="s">
        <v>41</v>
      </c>
      <c r="B9" s="146">
        <v>8</v>
      </c>
      <c r="C9" s="146">
        <v>27</v>
      </c>
      <c r="D9" s="147">
        <v>237.5</v>
      </c>
      <c r="E9" s="146">
        <v>9</v>
      </c>
      <c r="F9" s="146">
        <v>68</v>
      </c>
      <c r="G9" s="147">
        <v>655.5555419921875</v>
      </c>
      <c r="H9" s="148">
        <v>1.125</v>
      </c>
      <c r="I9" s="148">
        <v>2.5185184478759766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10</v>
      </c>
      <c r="C11" s="146">
        <v>18</v>
      </c>
      <c r="D11" s="147">
        <v>80</v>
      </c>
      <c r="E11" s="146">
        <v>19</v>
      </c>
      <c r="F11" s="146">
        <v>26</v>
      </c>
      <c r="G11" s="147">
        <v>36.842105865478516</v>
      </c>
      <c r="H11" s="148">
        <v>1.899999976158142</v>
      </c>
      <c r="I11" s="148">
        <v>1.4444444179534912</v>
      </c>
      <c r="J11" s="219"/>
      <c r="K11" s="219"/>
    </row>
    <row r="12" spans="1:11" ht="12">
      <c r="A12" s="145" t="s">
        <v>43</v>
      </c>
      <c r="B12" s="146">
        <v>68</v>
      </c>
      <c r="C12" s="146">
        <v>75</v>
      </c>
      <c r="D12" s="147">
        <v>10.29411792755127</v>
      </c>
      <c r="E12" s="146">
        <v>398</v>
      </c>
      <c r="F12" s="146">
        <v>482</v>
      </c>
      <c r="G12" s="147">
        <v>21.105527877807617</v>
      </c>
      <c r="H12" s="148">
        <v>5.852941036224365</v>
      </c>
      <c r="I12" s="148">
        <v>6.426666736602783</v>
      </c>
      <c r="J12" s="219"/>
      <c r="K12" s="219"/>
    </row>
    <row r="13" spans="1:11" ht="12">
      <c r="A13" s="145" t="s">
        <v>44</v>
      </c>
      <c r="B13" s="146">
        <v>2</v>
      </c>
      <c r="C13" s="146">
        <v>3</v>
      </c>
      <c r="D13" s="147">
        <v>50</v>
      </c>
      <c r="E13" s="146">
        <v>2</v>
      </c>
      <c r="F13" s="146">
        <v>10</v>
      </c>
      <c r="G13" s="147">
        <v>400</v>
      </c>
      <c r="H13" s="148">
        <v>1</v>
      </c>
      <c r="I13" s="148">
        <v>3.3333332538604736</v>
      </c>
      <c r="J13" s="219"/>
      <c r="K13" s="219"/>
    </row>
    <row r="14" spans="1:11" ht="12">
      <c r="A14" s="145" t="s">
        <v>45</v>
      </c>
      <c r="B14" s="146">
        <v>3</v>
      </c>
      <c r="C14" s="146">
        <v>2</v>
      </c>
      <c r="D14" s="147">
        <v>-33.33333206176758</v>
      </c>
      <c r="E14" s="146">
        <v>9</v>
      </c>
      <c r="F14" s="146">
        <v>5</v>
      </c>
      <c r="G14" s="147">
        <v>-44.44444274902344</v>
      </c>
      <c r="H14" s="148">
        <v>3</v>
      </c>
      <c r="I14" s="148">
        <v>2.5</v>
      </c>
      <c r="J14" s="219"/>
      <c r="K14" s="219"/>
    </row>
    <row r="15" spans="1:11" ht="12">
      <c r="A15" s="145" t="s">
        <v>46</v>
      </c>
      <c r="B15" s="146">
        <v>187</v>
      </c>
      <c r="C15" s="146">
        <v>188</v>
      </c>
      <c r="D15" s="147">
        <v>0.5347593426704407</v>
      </c>
      <c r="E15" s="146">
        <v>548</v>
      </c>
      <c r="F15" s="146">
        <v>570</v>
      </c>
      <c r="G15" s="147">
        <v>4.014598369598389</v>
      </c>
      <c r="H15" s="148">
        <v>2.930481195449829</v>
      </c>
      <c r="I15" s="148">
        <v>3.0319149494171143</v>
      </c>
      <c r="J15" s="219"/>
      <c r="K15" s="219"/>
    </row>
    <row r="16" spans="1:11" ht="12">
      <c r="A16" s="145" t="s">
        <v>47</v>
      </c>
      <c r="B16" s="146">
        <v>265</v>
      </c>
      <c r="C16" s="146">
        <v>289</v>
      </c>
      <c r="D16" s="147">
        <v>9.05660343170166</v>
      </c>
      <c r="E16" s="146">
        <v>847</v>
      </c>
      <c r="F16" s="146">
        <v>945</v>
      </c>
      <c r="G16" s="147">
        <v>11.570247650146484</v>
      </c>
      <c r="H16" s="148">
        <v>3.1962263584136963</v>
      </c>
      <c r="I16" s="148">
        <v>3.2698962688446045</v>
      </c>
      <c r="J16" s="219"/>
      <c r="K16" s="219"/>
    </row>
    <row r="17" spans="1:11" ht="12">
      <c r="A17" s="145" t="s">
        <v>48</v>
      </c>
      <c r="B17" s="146">
        <v>1</v>
      </c>
      <c r="C17" s="146">
        <v>4</v>
      </c>
      <c r="D17" s="147">
        <v>300</v>
      </c>
      <c r="E17" s="146">
        <v>1</v>
      </c>
      <c r="F17" s="146">
        <v>4</v>
      </c>
      <c r="G17" s="147">
        <v>300</v>
      </c>
      <c r="H17" s="148">
        <v>1</v>
      </c>
      <c r="I17" s="148">
        <v>1</v>
      </c>
      <c r="J17" s="219"/>
      <c r="K17" s="219"/>
    </row>
    <row r="18" spans="1:11" ht="12">
      <c r="A18" s="145" t="s">
        <v>49</v>
      </c>
      <c r="B18" s="146">
        <v>6</v>
      </c>
      <c r="C18" s="146">
        <v>11</v>
      </c>
      <c r="D18" s="147">
        <v>83.33333587646484</v>
      </c>
      <c r="E18" s="146">
        <v>6</v>
      </c>
      <c r="F18" s="146">
        <v>20</v>
      </c>
      <c r="G18" s="147">
        <v>233.3333282470703</v>
      </c>
      <c r="H18" s="148">
        <v>1</v>
      </c>
      <c r="I18" s="148">
        <v>1.8181818723678589</v>
      </c>
      <c r="J18" s="219"/>
      <c r="K18" s="219"/>
    </row>
    <row r="19" spans="1:11" ht="12">
      <c r="A19" s="145" t="s">
        <v>50</v>
      </c>
      <c r="B19" s="146">
        <v>0</v>
      </c>
      <c r="C19" s="146">
        <v>4</v>
      </c>
      <c r="D19" s="147" t="s">
        <v>27</v>
      </c>
      <c r="E19" s="146">
        <v>0</v>
      </c>
      <c r="F19" s="146">
        <v>4</v>
      </c>
      <c r="G19" s="147" t="s">
        <v>27</v>
      </c>
      <c r="H19" s="148" t="s">
        <v>27</v>
      </c>
      <c r="I19" s="148">
        <v>1</v>
      </c>
      <c r="J19" s="219"/>
      <c r="K19" s="219"/>
    </row>
    <row r="20" spans="1:11" ht="12">
      <c r="A20" s="145" t="s">
        <v>51</v>
      </c>
      <c r="B20" s="146">
        <v>2</v>
      </c>
      <c r="C20" s="146">
        <v>13</v>
      </c>
      <c r="D20" s="147">
        <v>550</v>
      </c>
      <c r="E20" s="146">
        <v>2</v>
      </c>
      <c r="F20" s="146">
        <v>56</v>
      </c>
      <c r="G20" s="147">
        <v>2700</v>
      </c>
      <c r="H20" s="148">
        <v>1</v>
      </c>
      <c r="I20" s="148">
        <v>4.307692527770996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1</v>
      </c>
      <c r="C22" s="146">
        <v>0</v>
      </c>
      <c r="D22" s="147">
        <v>-100</v>
      </c>
      <c r="E22" s="146">
        <v>2</v>
      </c>
      <c r="F22" s="146">
        <v>0</v>
      </c>
      <c r="G22" s="147">
        <v>-100</v>
      </c>
      <c r="H22" s="148">
        <v>2</v>
      </c>
      <c r="I22" s="148" t="s">
        <v>27</v>
      </c>
      <c r="J22" s="219"/>
      <c r="K22" s="219"/>
    </row>
    <row r="23" spans="1:11" ht="12">
      <c r="A23" s="145" t="s">
        <v>54</v>
      </c>
      <c r="B23" s="146">
        <v>89</v>
      </c>
      <c r="C23" s="146">
        <v>116</v>
      </c>
      <c r="D23" s="147">
        <v>30.337078094482422</v>
      </c>
      <c r="E23" s="146">
        <v>510</v>
      </c>
      <c r="F23" s="146">
        <v>715</v>
      </c>
      <c r="G23" s="147">
        <v>40.19607925415039</v>
      </c>
      <c r="H23" s="148">
        <v>5.730337142944336</v>
      </c>
      <c r="I23" s="148">
        <v>6.163793087005615</v>
      </c>
      <c r="J23" s="219"/>
      <c r="K23" s="219"/>
    </row>
    <row r="24" spans="1:11" ht="12">
      <c r="A24" s="145" t="s">
        <v>55</v>
      </c>
      <c r="B24" s="146">
        <v>28</v>
      </c>
      <c r="C24" s="146">
        <v>30</v>
      </c>
      <c r="D24" s="147">
        <v>7.142857074737549</v>
      </c>
      <c r="E24" s="146">
        <v>63</v>
      </c>
      <c r="F24" s="146">
        <v>65</v>
      </c>
      <c r="G24" s="147">
        <v>3.174603223800659</v>
      </c>
      <c r="H24" s="148">
        <v>2.25</v>
      </c>
      <c r="I24" s="148">
        <v>2.1666667461395264</v>
      </c>
      <c r="J24" s="219"/>
      <c r="K24" s="219"/>
    </row>
    <row r="25" spans="1:11" ht="12">
      <c r="A25" s="145" t="s">
        <v>56</v>
      </c>
      <c r="B25" s="146">
        <v>1</v>
      </c>
      <c r="C25" s="146">
        <v>2</v>
      </c>
      <c r="D25" s="147">
        <v>100</v>
      </c>
      <c r="E25" s="146">
        <v>3</v>
      </c>
      <c r="F25" s="146">
        <v>3</v>
      </c>
      <c r="G25" s="147">
        <v>0</v>
      </c>
      <c r="H25" s="148">
        <v>3</v>
      </c>
      <c r="I25" s="148">
        <v>1.5</v>
      </c>
      <c r="J25" s="219"/>
      <c r="K25" s="219"/>
    </row>
    <row r="26" spans="1:11" ht="12">
      <c r="A26" s="145" t="s">
        <v>57</v>
      </c>
      <c r="B26" s="146">
        <v>54</v>
      </c>
      <c r="C26" s="146">
        <v>84</v>
      </c>
      <c r="D26" s="147">
        <v>55.55555725097656</v>
      </c>
      <c r="E26" s="146">
        <v>136</v>
      </c>
      <c r="F26" s="146">
        <v>263</v>
      </c>
      <c r="G26" s="147">
        <v>93.38235473632812</v>
      </c>
      <c r="H26" s="148">
        <v>2.5185184478759766</v>
      </c>
      <c r="I26" s="148">
        <v>3.1309523582458496</v>
      </c>
      <c r="J26" s="219"/>
      <c r="K26" s="219"/>
    </row>
    <row r="27" spans="1:11" ht="12">
      <c r="A27" s="145" t="s">
        <v>58</v>
      </c>
      <c r="B27" s="146">
        <v>47</v>
      </c>
      <c r="C27" s="146">
        <v>50</v>
      </c>
      <c r="D27" s="147">
        <v>6.382978916168213</v>
      </c>
      <c r="E27" s="146">
        <v>77</v>
      </c>
      <c r="F27" s="146">
        <v>141</v>
      </c>
      <c r="G27" s="147">
        <v>83.11688232421875</v>
      </c>
      <c r="H27" s="148">
        <v>1.6382979154586792</v>
      </c>
      <c r="I27" s="148">
        <v>2.819999933242798</v>
      </c>
      <c r="J27" s="219"/>
      <c r="K27" s="219"/>
    </row>
    <row r="28" spans="1:11" ht="12">
      <c r="A28" s="145" t="s">
        <v>59</v>
      </c>
      <c r="B28" s="146">
        <v>24</v>
      </c>
      <c r="C28" s="146">
        <v>29</v>
      </c>
      <c r="D28" s="147">
        <v>20.83333396911621</v>
      </c>
      <c r="E28" s="146">
        <v>89</v>
      </c>
      <c r="F28" s="146">
        <v>55</v>
      </c>
      <c r="G28" s="147">
        <v>-38.202247619628906</v>
      </c>
      <c r="H28" s="148">
        <v>3.7083332538604736</v>
      </c>
      <c r="I28" s="148">
        <v>1.8965517282485962</v>
      </c>
      <c r="J28" s="219"/>
      <c r="K28" s="219"/>
    </row>
    <row r="29" spans="1:11" ht="12">
      <c r="A29" s="145" t="s">
        <v>60</v>
      </c>
      <c r="B29" s="146">
        <v>1</v>
      </c>
      <c r="C29" s="146">
        <v>0</v>
      </c>
      <c r="D29" s="147">
        <v>-100</v>
      </c>
      <c r="E29" s="146">
        <v>1</v>
      </c>
      <c r="F29" s="146">
        <v>0</v>
      </c>
      <c r="G29" s="147">
        <v>-100</v>
      </c>
      <c r="H29" s="148">
        <v>1</v>
      </c>
      <c r="I29" s="148" t="s">
        <v>27</v>
      </c>
      <c r="J29" s="219"/>
      <c r="K29" s="219"/>
    </row>
    <row r="30" spans="1:11" ht="12">
      <c r="A30" s="145" t="s">
        <v>61</v>
      </c>
      <c r="B30" s="146">
        <v>26</v>
      </c>
      <c r="C30" s="146">
        <v>29</v>
      </c>
      <c r="D30" s="147">
        <v>11.538461685180664</v>
      </c>
      <c r="E30" s="146">
        <v>62</v>
      </c>
      <c r="F30" s="146">
        <v>57</v>
      </c>
      <c r="G30" s="147">
        <v>-8.064516067504883</v>
      </c>
      <c r="H30" s="148">
        <v>2.384615421295166</v>
      </c>
      <c r="I30" s="148">
        <v>1.965517282485962</v>
      </c>
      <c r="J30" s="219"/>
      <c r="K30" s="219"/>
    </row>
    <row r="31" spans="1:11" ht="12">
      <c r="A31" s="145" t="s">
        <v>62</v>
      </c>
      <c r="B31" s="146">
        <v>34</v>
      </c>
      <c r="C31" s="146">
        <v>53</v>
      </c>
      <c r="D31" s="147">
        <v>55.882354736328125</v>
      </c>
      <c r="E31" s="146">
        <v>252</v>
      </c>
      <c r="F31" s="146">
        <v>114</v>
      </c>
      <c r="G31" s="147">
        <v>-54.761905670166016</v>
      </c>
      <c r="H31" s="148">
        <v>7.411764621734619</v>
      </c>
      <c r="I31" s="148">
        <v>2.1509432792663574</v>
      </c>
      <c r="J31" s="219"/>
      <c r="K31" s="219"/>
    </row>
    <row r="32" spans="1:11" ht="12">
      <c r="A32" s="145" t="s">
        <v>63</v>
      </c>
      <c r="B32" s="146">
        <v>31</v>
      </c>
      <c r="C32" s="146">
        <v>19</v>
      </c>
      <c r="D32" s="147">
        <v>-38.709678649902344</v>
      </c>
      <c r="E32" s="146">
        <v>88</v>
      </c>
      <c r="F32" s="146">
        <v>127</v>
      </c>
      <c r="G32" s="147">
        <v>44.318180084228516</v>
      </c>
      <c r="H32" s="148">
        <v>2.838709592819214</v>
      </c>
      <c r="I32" s="148">
        <v>6.684210300445557</v>
      </c>
      <c r="J32" s="219"/>
      <c r="K32" s="219"/>
    </row>
    <row r="33" spans="1:11" ht="12">
      <c r="A33" s="145" t="s">
        <v>64</v>
      </c>
      <c r="B33" s="146">
        <v>35</v>
      </c>
      <c r="C33" s="146">
        <v>31</v>
      </c>
      <c r="D33" s="147">
        <v>-11.428571701049805</v>
      </c>
      <c r="E33" s="146">
        <v>100</v>
      </c>
      <c r="F33" s="146">
        <v>77</v>
      </c>
      <c r="G33" s="147">
        <v>-23</v>
      </c>
      <c r="H33" s="148">
        <v>2.857142925262451</v>
      </c>
      <c r="I33" s="148">
        <v>2.4838709831237793</v>
      </c>
      <c r="J33" s="219"/>
      <c r="K33" s="219"/>
    </row>
    <row r="34" spans="1:11" ht="12">
      <c r="A34" s="141" t="s">
        <v>65</v>
      </c>
      <c r="B34" s="142">
        <v>206</v>
      </c>
      <c r="C34" s="142">
        <v>172</v>
      </c>
      <c r="D34" s="143">
        <v>-16.504854202270508</v>
      </c>
      <c r="E34" s="142">
        <v>497</v>
      </c>
      <c r="F34" s="142">
        <v>469</v>
      </c>
      <c r="G34" s="143">
        <v>-5.633802890777588</v>
      </c>
      <c r="H34" s="144">
        <v>2.412621359223301</v>
      </c>
      <c r="I34" s="144">
        <v>2.7267441860465116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17</v>
      </c>
      <c r="C36" s="146">
        <v>7</v>
      </c>
      <c r="D36" s="147">
        <v>-58.82352828979492</v>
      </c>
      <c r="E36" s="146">
        <v>69</v>
      </c>
      <c r="F36" s="146">
        <v>15</v>
      </c>
      <c r="G36" s="147">
        <v>-78.26087188720703</v>
      </c>
      <c r="H36" s="148">
        <v>4.058823585510254</v>
      </c>
      <c r="I36" s="148">
        <v>2.142857074737549</v>
      </c>
      <c r="J36" s="219"/>
      <c r="K36" s="219"/>
    </row>
    <row r="37" spans="1:11" ht="12">
      <c r="A37" s="145" t="s">
        <v>69</v>
      </c>
      <c r="B37" s="146">
        <v>72</v>
      </c>
      <c r="C37" s="146">
        <v>28</v>
      </c>
      <c r="D37" s="147">
        <v>-61.11111068725586</v>
      </c>
      <c r="E37" s="146">
        <v>120</v>
      </c>
      <c r="F37" s="146">
        <v>49</v>
      </c>
      <c r="G37" s="147">
        <v>-59.16666793823242</v>
      </c>
      <c r="H37" s="148">
        <v>1.6666666269302368</v>
      </c>
      <c r="I37" s="148">
        <v>1.75</v>
      </c>
      <c r="J37" s="219"/>
      <c r="K37" s="219"/>
    </row>
    <row r="38" spans="1:11" ht="12">
      <c r="A38" s="145" t="s">
        <v>70</v>
      </c>
      <c r="B38" s="146">
        <v>68</v>
      </c>
      <c r="C38" s="146">
        <v>85</v>
      </c>
      <c r="D38" s="147">
        <v>25</v>
      </c>
      <c r="E38" s="146">
        <v>234</v>
      </c>
      <c r="F38" s="146">
        <v>274</v>
      </c>
      <c r="G38" s="147">
        <v>17.094017028808594</v>
      </c>
      <c r="H38" s="148">
        <v>3.441176414489746</v>
      </c>
      <c r="I38" s="148">
        <v>3.22352933883667</v>
      </c>
      <c r="J38" s="219"/>
      <c r="K38" s="219"/>
    </row>
    <row r="39" spans="1:11" ht="12">
      <c r="A39" s="145" t="s">
        <v>71</v>
      </c>
      <c r="B39" s="146">
        <v>0</v>
      </c>
      <c r="C39" s="146">
        <v>10</v>
      </c>
      <c r="D39" s="147" t="s">
        <v>27</v>
      </c>
      <c r="E39" s="146">
        <v>0</v>
      </c>
      <c r="F39" s="146">
        <v>15</v>
      </c>
      <c r="G39" s="147" t="s">
        <v>27</v>
      </c>
      <c r="H39" s="148" t="s">
        <v>27</v>
      </c>
      <c r="I39" s="148">
        <v>1.5</v>
      </c>
      <c r="J39" s="219"/>
      <c r="K39" s="219"/>
    </row>
    <row r="40" spans="1:11" ht="12">
      <c r="A40" s="145" t="s">
        <v>72</v>
      </c>
      <c r="B40" s="146">
        <v>7</v>
      </c>
      <c r="C40" s="146">
        <v>8</v>
      </c>
      <c r="D40" s="147">
        <v>14.285714149475098</v>
      </c>
      <c r="E40" s="146">
        <v>11</v>
      </c>
      <c r="F40" s="146">
        <v>10</v>
      </c>
      <c r="G40" s="147">
        <v>-9.090909004211426</v>
      </c>
      <c r="H40" s="148">
        <v>1.5714285373687744</v>
      </c>
      <c r="I40" s="148">
        <v>1.25</v>
      </c>
      <c r="J40" s="219"/>
      <c r="K40" s="219"/>
    </row>
    <row r="41" spans="1:11" ht="12">
      <c r="A41" s="145" t="s">
        <v>73</v>
      </c>
      <c r="B41" s="146">
        <v>42</v>
      </c>
      <c r="C41" s="146">
        <v>34</v>
      </c>
      <c r="D41" s="147">
        <v>-19.047618865966797</v>
      </c>
      <c r="E41" s="146">
        <v>63</v>
      </c>
      <c r="F41" s="146">
        <v>106</v>
      </c>
      <c r="G41" s="147">
        <v>68.25396728515625</v>
      </c>
      <c r="H41" s="148">
        <v>1.5</v>
      </c>
      <c r="I41" s="148">
        <v>3.117647171020508</v>
      </c>
      <c r="J41" s="219"/>
      <c r="K41" s="219"/>
    </row>
    <row r="42" spans="1:11" s="134" customFormat="1" ht="12">
      <c r="A42" s="141" t="s">
        <v>74</v>
      </c>
      <c r="B42" s="142">
        <v>149</v>
      </c>
      <c r="C42" s="142">
        <v>150</v>
      </c>
      <c r="D42" s="143">
        <v>0.6711409687995911</v>
      </c>
      <c r="E42" s="142">
        <v>339</v>
      </c>
      <c r="F42" s="142">
        <v>361</v>
      </c>
      <c r="G42" s="143">
        <v>6.489675521850586</v>
      </c>
      <c r="H42" s="144">
        <v>2.2751677852348995</v>
      </c>
      <c r="I42" s="144">
        <v>2.4066666666666667</v>
      </c>
      <c r="J42" s="219"/>
      <c r="K42" s="219"/>
    </row>
    <row r="43" spans="1:11" s="134" customFormat="1" ht="12">
      <c r="A43" s="145" t="s">
        <v>75</v>
      </c>
      <c r="B43" s="146">
        <v>6</v>
      </c>
      <c r="C43" s="146">
        <v>6</v>
      </c>
      <c r="D43" s="147">
        <v>0</v>
      </c>
      <c r="E43" s="146">
        <v>12</v>
      </c>
      <c r="F43" s="146">
        <v>12</v>
      </c>
      <c r="G43" s="147">
        <v>0</v>
      </c>
      <c r="H43" s="148">
        <v>2</v>
      </c>
      <c r="I43" s="148">
        <v>2</v>
      </c>
      <c r="J43" s="219"/>
      <c r="K43" s="219"/>
    </row>
    <row r="44" spans="1:11" ht="12">
      <c r="A44" s="145" t="s">
        <v>76</v>
      </c>
      <c r="B44" s="146">
        <v>39</v>
      </c>
      <c r="C44" s="146">
        <v>54</v>
      </c>
      <c r="D44" s="147">
        <v>38.46154022216797</v>
      </c>
      <c r="E44" s="146">
        <v>99</v>
      </c>
      <c r="F44" s="146">
        <v>156</v>
      </c>
      <c r="G44" s="147">
        <v>57.57575607299805</v>
      </c>
      <c r="H44" s="148">
        <v>2.538461446762085</v>
      </c>
      <c r="I44" s="148">
        <v>2.8888888359069824</v>
      </c>
      <c r="J44" s="219"/>
      <c r="K44" s="219"/>
    </row>
    <row r="45" spans="1:11" ht="12">
      <c r="A45" s="145" t="s">
        <v>77</v>
      </c>
      <c r="B45" s="146">
        <v>1</v>
      </c>
      <c r="C45" s="146">
        <v>2</v>
      </c>
      <c r="D45" s="147">
        <v>100</v>
      </c>
      <c r="E45" s="146">
        <v>7</v>
      </c>
      <c r="F45" s="146">
        <v>2</v>
      </c>
      <c r="G45" s="147">
        <v>-71.42857360839844</v>
      </c>
      <c r="H45" s="148">
        <v>7</v>
      </c>
      <c r="I45" s="148">
        <v>1</v>
      </c>
      <c r="J45" s="219"/>
      <c r="K45" s="219"/>
    </row>
    <row r="46" spans="1:11" ht="12">
      <c r="A46" s="145" t="s">
        <v>78</v>
      </c>
      <c r="B46" s="146">
        <v>1</v>
      </c>
      <c r="C46" s="146">
        <v>0</v>
      </c>
      <c r="D46" s="147">
        <v>-100</v>
      </c>
      <c r="E46" s="146">
        <v>1</v>
      </c>
      <c r="F46" s="146">
        <v>0</v>
      </c>
      <c r="G46" s="147">
        <v>-100</v>
      </c>
      <c r="H46" s="148">
        <v>1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8</v>
      </c>
      <c r="C48" s="146">
        <v>9</v>
      </c>
      <c r="D48" s="147">
        <v>12.5</v>
      </c>
      <c r="E48" s="146">
        <v>19</v>
      </c>
      <c r="F48" s="146">
        <v>32</v>
      </c>
      <c r="G48" s="147">
        <v>68.42105102539062</v>
      </c>
      <c r="H48" s="148">
        <v>2.375</v>
      </c>
      <c r="I48" s="148">
        <v>3.555555582046509</v>
      </c>
      <c r="J48" s="219"/>
      <c r="K48" s="219"/>
    </row>
    <row r="49" spans="1:11" ht="12">
      <c r="A49" s="145" t="s">
        <v>81</v>
      </c>
      <c r="B49" s="146">
        <v>2</v>
      </c>
      <c r="C49" s="146">
        <v>3</v>
      </c>
      <c r="D49" s="147">
        <v>50</v>
      </c>
      <c r="E49" s="146">
        <v>12</v>
      </c>
      <c r="F49" s="146">
        <v>5</v>
      </c>
      <c r="G49" s="147">
        <v>-58.33333206176758</v>
      </c>
      <c r="H49" s="148">
        <v>6</v>
      </c>
      <c r="I49" s="148">
        <v>1.6666666269302368</v>
      </c>
      <c r="J49" s="219"/>
      <c r="K49" s="219"/>
    </row>
    <row r="50" spans="1:11" ht="12">
      <c r="A50" s="145" t="s">
        <v>82</v>
      </c>
      <c r="B50" s="146">
        <v>6</v>
      </c>
      <c r="C50" s="146">
        <v>8</v>
      </c>
      <c r="D50" s="147">
        <v>33.33333206176758</v>
      </c>
      <c r="E50" s="146">
        <v>8</v>
      </c>
      <c r="F50" s="146">
        <v>19</v>
      </c>
      <c r="G50" s="147">
        <v>137.5</v>
      </c>
      <c r="H50" s="148">
        <v>1.3333333730697632</v>
      </c>
      <c r="I50" s="148">
        <v>2.375</v>
      </c>
      <c r="J50" s="219"/>
      <c r="K50" s="219"/>
    </row>
    <row r="51" spans="1:11" ht="12">
      <c r="A51" s="145" t="s">
        <v>83</v>
      </c>
      <c r="B51" s="146">
        <v>23</v>
      </c>
      <c r="C51" s="146">
        <v>19</v>
      </c>
      <c r="D51" s="147">
        <v>-17.39130401611328</v>
      </c>
      <c r="E51" s="146">
        <v>42</v>
      </c>
      <c r="F51" s="146">
        <v>28</v>
      </c>
      <c r="G51" s="147">
        <v>-33.33333206176758</v>
      </c>
      <c r="H51" s="148">
        <v>1.8260869979858398</v>
      </c>
      <c r="I51" s="148">
        <v>1.4736841917037964</v>
      </c>
      <c r="J51" s="219"/>
      <c r="K51" s="219"/>
    </row>
    <row r="52" spans="1:11" ht="12">
      <c r="A52" s="145" t="s">
        <v>84</v>
      </c>
      <c r="B52" s="146">
        <v>5</v>
      </c>
      <c r="C52" s="146">
        <v>1</v>
      </c>
      <c r="D52" s="147">
        <v>-80</v>
      </c>
      <c r="E52" s="146">
        <v>19</v>
      </c>
      <c r="F52" s="146">
        <v>1</v>
      </c>
      <c r="G52" s="147">
        <v>-94.7368392944336</v>
      </c>
      <c r="H52" s="148">
        <v>3.799999952316284</v>
      </c>
      <c r="I52" s="148">
        <v>1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1</v>
      </c>
      <c r="C54" s="146">
        <v>3</v>
      </c>
      <c r="D54" s="147">
        <v>200</v>
      </c>
      <c r="E54" s="146">
        <v>2</v>
      </c>
      <c r="F54" s="146">
        <v>13</v>
      </c>
      <c r="G54" s="147">
        <v>550</v>
      </c>
      <c r="H54" s="148">
        <v>2</v>
      </c>
      <c r="I54" s="148">
        <v>4.333333492279053</v>
      </c>
      <c r="J54" s="219"/>
      <c r="K54" s="219"/>
    </row>
    <row r="55" spans="1:11" ht="12">
      <c r="A55" s="145" t="s">
        <v>87</v>
      </c>
      <c r="B55" s="146">
        <v>15</v>
      </c>
      <c r="C55" s="146">
        <v>8</v>
      </c>
      <c r="D55" s="147">
        <v>-46.66666793823242</v>
      </c>
      <c r="E55" s="146">
        <v>56</v>
      </c>
      <c r="F55" s="146">
        <v>13</v>
      </c>
      <c r="G55" s="147">
        <v>-76.78571319580078</v>
      </c>
      <c r="H55" s="148">
        <v>3.7333333492279053</v>
      </c>
      <c r="I55" s="148">
        <v>1.625</v>
      </c>
      <c r="J55" s="219"/>
      <c r="K55" s="219"/>
    </row>
    <row r="56" spans="1:11" ht="12">
      <c r="A56" s="145" t="s">
        <v>88</v>
      </c>
      <c r="B56" s="146">
        <v>2</v>
      </c>
      <c r="C56" s="146">
        <v>1</v>
      </c>
      <c r="D56" s="147">
        <v>-50</v>
      </c>
      <c r="E56" s="146">
        <v>3</v>
      </c>
      <c r="F56" s="146">
        <v>1</v>
      </c>
      <c r="G56" s="147">
        <v>-66.66666412353516</v>
      </c>
      <c r="H56" s="148">
        <v>1.5</v>
      </c>
      <c r="I56" s="148">
        <v>1</v>
      </c>
      <c r="J56" s="219"/>
      <c r="K56" s="219"/>
    </row>
    <row r="57" spans="1:11" ht="12">
      <c r="A57" s="145" t="s">
        <v>89</v>
      </c>
      <c r="B57" s="146">
        <v>14</v>
      </c>
      <c r="C57" s="146">
        <v>6</v>
      </c>
      <c r="D57" s="147">
        <v>-57.14285659790039</v>
      </c>
      <c r="E57" s="146">
        <v>15</v>
      </c>
      <c r="F57" s="146">
        <v>19</v>
      </c>
      <c r="G57" s="147">
        <v>26.66666603088379</v>
      </c>
      <c r="H57" s="148">
        <v>1.0714285373687744</v>
      </c>
      <c r="I57" s="148">
        <v>3.1666667461395264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8</v>
      </c>
      <c r="C59" s="146">
        <v>9</v>
      </c>
      <c r="D59" s="147">
        <v>12.5</v>
      </c>
      <c r="E59" s="146">
        <v>11</v>
      </c>
      <c r="F59" s="146">
        <v>16</v>
      </c>
      <c r="G59" s="147">
        <v>45.45454406738281</v>
      </c>
      <c r="H59" s="148">
        <v>1.375</v>
      </c>
      <c r="I59" s="148">
        <v>1.7777777910232544</v>
      </c>
      <c r="J59" s="219"/>
      <c r="K59" s="219"/>
    </row>
    <row r="60" spans="1:11" ht="12">
      <c r="A60" s="145" t="s">
        <v>92</v>
      </c>
      <c r="B60" s="146">
        <v>4</v>
      </c>
      <c r="C60" s="146">
        <v>0</v>
      </c>
      <c r="D60" s="147">
        <v>-100</v>
      </c>
      <c r="E60" s="146">
        <v>6</v>
      </c>
      <c r="F60" s="146">
        <v>0</v>
      </c>
      <c r="G60" s="147">
        <v>-100</v>
      </c>
      <c r="H60" s="148">
        <v>1.5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3</v>
      </c>
      <c r="D61" s="147" t="s">
        <v>27</v>
      </c>
      <c r="E61" s="146">
        <v>0</v>
      </c>
      <c r="F61" s="146">
        <v>3</v>
      </c>
      <c r="G61" s="147" t="s">
        <v>27</v>
      </c>
      <c r="H61" s="148" t="s">
        <v>27</v>
      </c>
      <c r="I61" s="148">
        <v>1</v>
      </c>
      <c r="J61" s="219"/>
      <c r="K61" s="219"/>
    </row>
    <row r="62" spans="1:11" ht="12">
      <c r="A62" s="145" t="s">
        <v>94</v>
      </c>
      <c r="B62" s="146">
        <v>11</v>
      </c>
      <c r="C62" s="146">
        <v>13</v>
      </c>
      <c r="D62" s="147">
        <v>18.18181800842285</v>
      </c>
      <c r="E62" s="146">
        <v>24</v>
      </c>
      <c r="F62" s="146">
        <v>36</v>
      </c>
      <c r="G62" s="147">
        <v>50</v>
      </c>
      <c r="H62" s="148">
        <v>2.1818182468414307</v>
      </c>
      <c r="I62" s="148">
        <v>2.769230842590332</v>
      </c>
      <c r="J62" s="219"/>
      <c r="K62" s="219"/>
    </row>
    <row r="63" spans="1:11" ht="12">
      <c r="A63" s="145" t="s">
        <v>95</v>
      </c>
      <c r="B63" s="146">
        <v>3</v>
      </c>
      <c r="C63" s="146">
        <v>5</v>
      </c>
      <c r="D63" s="147">
        <v>66.66666412353516</v>
      </c>
      <c r="E63" s="146">
        <v>3</v>
      </c>
      <c r="F63" s="146">
        <v>5</v>
      </c>
      <c r="G63" s="147">
        <v>66.66666412353516</v>
      </c>
      <c r="H63" s="148">
        <v>1</v>
      </c>
      <c r="I63" s="148">
        <v>1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1501</v>
      </c>
      <c r="C66" s="142">
        <v>1584</v>
      </c>
      <c r="D66" s="143">
        <v>5.529646873474121</v>
      </c>
      <c r="E66" s="142">
        <v>4884</v>
      </c>
      <c r="F66" s="142">
        <v>5256</v>
      </c>
      <c r="G66" s="143">
        <v>7.616707801818848</v>
      </c>
      <c r="H66" s="144">
        <v>3.253830671310425</v>
      </c>
      <c r="I66" s="144">
        <v>3.3181817531585693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215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8</v>
      </c>
      <c r="C6" s="142">
        <v>7</v>
      </c>
      <c r="D6" s="143">
        <v>-12.5</v>
      </c>
      <c r="E6" s="142">
        <v>10</v>
      </c>
      <c r="F6" s="142">
        <v>7</v>
      </c>
      <c r="G6" s="143">
        <v>-30</v>
      </c>
      <c r="H6" s="144">
        <v>1.25</v>
      </c>
      <c r="I6" s="144">
        <v>1</v>
      </c>
      <c r="J6" s="219"/>
      <c r="K6" s="219"/>
    </row>
    <row r="7" spans="1:11" ht="12">
      <c r="A7" s="145" t="s">
        <v>39</v>
      </c>
      <c r="B7" s="146">
        <v>0</v>
      </c>
      <c r="C7" s="146">
        <v>0</v>
      </c>
      <c r="D7" s="147" t="s">
        <v>27</v>
      </c>
      <c r="E7" s="146">
        <v>0</v>
      </c>
      <c r="F7" s="146">
        <v>0</v>
      </c>
      <c r="G7" s="147" t="s">
        <v>27</v>
      </c>
      <c r="H7" s="148" t="s">
        <v>27</v>
      </c>
      <c r="I7" s="148" t="s">
        <v>27</v>
      </c>
      <c r="J7" s="219"/>
      <c r="K7" s="219"/>
    </row>
    <row r="8" spans="1:11" ht="12">
      <c r="A8" s="145" t="s">
        <v>40</v>
      </c>
      <c r="B8" s="146">
        <v>1</v>
      </c>
      <c r="C8" s="146">
        <v>0</v>
      </c>
      <c r="D8" s="147">
        <v>-100</v>
      </c>
      <c r="E8" s="146">
        <v>1</v>
      </c>
      <c r="F8" s="146">
        <v>0</v>
      </c>
      <c r="G8" s="147">
        <v>-100</v>
      </c>
      <c r="H8" s="148">
        <v>1</v>
      </c>
      <c r="I8" s="148" t="s">
        <v>27</v>
      </c>
      <c r="J8" s="219"/>
      <c r="K8" s="219"/>
    </row>
    <row r="9" spans="1:11" ht="12">
      <c r="A9" s="145" t="s">
        <v>41</v>
      </c>
      <c r="B9" s="146">
        <v>0</v>
      </c>
      <c r="C9" s="146">
        <v>0</v>
      </c>
      <c r="D9" s="147" t="s">
        <v>27</v>
      </c>
      <c r="E9" s="146">
        <v>0</v>
      </c>
      <c r="F9" s="146">
        <v>0</v>
      </c>
      <c r="G9" s="147" t="s">
        <v>27</v>
      </c>
      <c r="H9" s="148" t="s">
        <v>27</v>
      </c>
      <c r="I9" s="148" t="s">
        <v>27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0</v>
      </c>
      <c r="D11" s="147" t="s">
        <v>27</v>
      </c>
      <c r="E11" s="146">
        <v>0</v>
      </c>
      <c r="F11" s="146">
        <v>0</v>
      </c>
      <c r="G11" s="147" t="s">
        <v>27</v>
      </c>
      <c r="H11" s="148" t="s">
        <v>27</v>
      </c>
      <c r="I11" s="148" t="s">
        <v>27</v>
      </c>
      <c r="J11" s="219"/>
      <c r="K11" s="219"/>
    </row>
    <row r="12" spans="1:11" ht="12">
      <c r="A12" s="145" t="s">
        <v>43</v>
      </c>
      <c r="B12" s="146">
        <v>0</v>
      </c>
      <c r="C12" s="146">
        <v>0</v>
      </c>
      <c r="D12" s="147" t="s">
        <v>27</v>
      </c>
      <c r="E12" s="146">
        <v>0</v>
      </c>
      <c r="F12" s="146">
        <v>0</v>
      </c>
      <c r="G12" s="147" t="s">
        <v>27</v>
      </c>
      <c r="H12" s="148" t="s">
        <v>27</v>
      </c>
      <c r="I12" s="148" t="s">
        <v>27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4</v>
      </c>
      <c r="C14" s="146">
        <v>0</v>
      </c>
      <c r="D14" s="147">
        <v>-100</v>
      </c>
      <c r="E14" s="146">
        <v>4</v>
      </c>
      <c r="F14" s="146">
        <v>0</v>
      </c>
      <c r="G14" s="147">
        <v>-100</v>
      </c>
      <c r="H14" s="148">
        <v>1</v>
      </c>
      <c r="I14" s="148" t="s">
        <v>27</v>
      </c>
      <c r="J14" s="219"/>
      <c r="K14" s="219"/>
    </row>
    <row r="15" spans="1:11" ht="12">
      <c r="A15" s="145" t="s">
        <v>46</v>
      </c>
      <c r="B15" s="146">
        <v>0</v>
      </c>
      <c r="C15" s="146">
        <v>2</v>
      </c>
      <c r="D15" s="147" t="s">
        <v>27</v>
      </c>
      <c r="E15" s="146">
        <v>0</v>
      </c>
      <c r="F15" s="146">
        <v>2</v>
      </c>
      <c r="G15" s="147" t="s">
        <v>27</v>
      </c>
      <c r="H15" s="148" t="s">
        <v>27</v>
      </c>
      <c r="I15" s="148">
        <v>1</v>
      </c>
      <c r="J15" s="219"/>
      <c r="K15" s="219"/>
    </row>
    <row r="16" spans="1:11" ht="12">
      <c r="A16" s="145" t="s">
        <v>47</v>
      </c>
      <c r="B16" s="146">
        <v>0</v>
      </c>
      <c r="C16" s="146">
        <v>1</v>
      </c>
      <c r="D16" s="147" t="s">
        <v>27</v>
      </c>
      <c r="E16" s="146">
        <v>0</v>
      </c>
      <c r="F16" s="146">
        <v>1</v>
      </c>
      <c r="G16" s="147" t="s">
        <v>27</v>
      </c>
      <c r="H16" s="148" t="s">
        <v>27</v>
      </c>
      <c r="I16" s="148">
        <v>1</v>
      </c>
      <c r="J16" s="219"/>
      <c r="K16" s="219"/>
    </row>
    <row r="17" spans="1:11" ht="12">
      <c r="A17" s="145" t="s">
        <v>48</v>
      </c>
      <c r="B17" s="146">
        <v>0</v>
      </c>
      <c r="C17" s="146">
        <v>0</v>
      </c>
      <c r="D17" s="147" t="s">
        <v>27</v>
      </c>
      <c r="E17" s="146">
        <v>0</v>
      </c>
      <c r="F17" s="146">
        <v>0</v>
      </c>
      <c r="G17" s="147" t="s">
        <v>27</v>
      </c>
      <c r="H17" s="148" t="s">
        <v>27</v>
      </c>
      <c r="I17" s="148" t="s">
        <v>27</v>
      </c>
      <c r="J17" s="219"/>
      <c r="K17" s="219"/>
    </row>
    <row r="18" spans="1:11" ht="12">
      <c r="A18" s="145" t="s">
        <v>49</v>
      </c>
      <c r="B18" s="146">
        <v>0</v>
      </c>
      <c r="C18" s="146">
        <v>0</v>
      </c>
      <c r="D18" s="147" t="s">
        <v>27</v>
      </c>
      <c r="E18" s="146">
        <v>0</v>
      </c>
      <c r="F18" s="146">
        <v>0</v>
      </c>
      <c r="G18" s="147" t="s">
        <v>27</v>
      </c>
      <c r="H18" s="148" t="s">
        <v>27</v>
      </c>
      <c r="I18" s="148" t="s">
        <v>27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1</v>
      </c>
      <c r="C23" s="146">
        <v>1</v>
      </c>
      <c r="D23" s="147">
        <v>0</v>
      </c>
      <c r="E23" s="146">
        <v>1</v>
      </c>
      <c r="F23" s="146">
        <v>1</v>
      </c>
      <c r="G23" s="147">
        <v>0</v>
      </c>
      <c r="H23" s="148">
        <v>1</v>
      </c>
      <c r="I23" s="148">
        <v>1</v>
      </c>
      <c r="J23" s="219"/>
      <c r="K23" s="219"/>
    </row>
    <row r="24" spans="1:11" ht="12">
      <c r="A24" s="145" t="s">
        <v>55</v>
      </c>
      <c r="B24" s="146">
        <v>0</v>
      </c>
      <c r="C24" s="146">
        <v>3</v>
      </c>
      <c r="D24" s="147" t="s">
        <v>27</v>
      </c>
      <c r="E24" s="146">
        <v>0</v>
      </c>
      <c r="F24" s="146">
        <v>3</v>
      </c>
      <c r="G24" s="147" t="s">
        <v>27</v>
      </c>
      <c r="H24" s="148" t="s">
        <v>27</v>
      </c>
      <c r="I24" s="148">
        <v>1</v>
      </c>
      <c r="J24" s="219"/>
      <c r="K24" s="219"/>
    </row>
    <row r="25" spans="1:11" ht="12">
      <c r="A25" s="145" t="s">
        <v>56</v>
      </c>
      <c r="B25" s="146">
        <v>0</v>
      </c>
      <c r="C25" s="146">
        <v>0</v>
      </c>
      <c r="D25" s="147" t="s">
        <v>27</v>
      </c>
      <c r="E25" s="146">
        <v>0</v>
      </c>
      <c r="F25" s="146">
        <v>0</v>
      </c>
      <c r="G25" s="147" t="s">
        <v>27</v>
      </c>
      <c r="H25" s="148" t="s">
        <v>27</v>
      </c>
      <c r="I25" s="148" t="s">
        <v>27</v>
      </c>
      <c r="J25" s="219"/>
      <c r="K25" s="219"/>
    </row>
    <row r="26" spans="1:11" ht="12">
      <c r="A26" s="145" t="s">
        <v>57</v>
      </c>
      <c r="B26" s="146">
        <v>2</v>
      </c>
      <c r="C26" s="146">
        <v>0</v>
      </c>
      <c r="D26" s="147">
        <v>-100</v>
      </c>
      <c r="E26" s="146">
        <v>4</v>
      </c>
      <c r="F26" s="146">
        <v>0</v>
      </c>
      <c r="G26" s="147">
        <v>-100</v>
      </c>
      <c r="H26" s="148">
        <v>2</v>
      </c>
      <c r="I26" s="148" t="s">
        <v>27</v>
      </c>
      <c r="J26" s="219"/>
      <c r="K26" s="219"/>
    </row>
    <row r="27" spans="1:11" ht="12">
      <c r="A27" s="145" t="s">
        <v>58</v>
      </c>
      <c r="B27" s="146">
        <v>0</v>
      </c>
      <c r="C27" s="146">
        <v>0</v>
      </c>
      <c r="D27" s="147" t="s">
        <v>27</v>
      </c>
      <c r="E27" s="146">
        <v>0</v>
      </c>
      <c r="F27" s="146">
        <v>0</v>
      </c>
      <c r="G27" s="147" t="s">
        <v>27</v>
      </c>
      <c r="H27" s="148" t="s">
        <v>27</v>
      </c>
      <c r="I27" s="148" t="s">
        <v>27</v>
      </c>
      <c r="J27" s="219"/>
      <c r="K27" s="219"/>
    </row>
    <row r="28" spans="1:11" ht="12">
      <c r="A28" s="145" t="s">
        <v>59</v>
      </c>
      <c r="B28" s="146">
        <v>0</v>
      </c>
      <c r="C28" s="146">
        <v>0</v>
      </c>
      <c r="D28" s="147" t="s">
        <v>27</v>
      </c>
      <c r="E28" s="146">
        <v>0</v>
      </c>
      <c r="F28" s="146">
        <v>0</v>
      </c>
      <c r="G28" s="147" t="s">
        <v>27</v>
      </c>
      <c r="H28" s="148" t="s">
        <v>27</v>
      </c>
      <c r="I28" s="148" t="s">
        <v>27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0</v>
      </c>
      <c r="C30" s="146">
        <v>0</v>
      </c>
      <c r="D30" s="147" t="s">
        <v>27</v>
      </c>
      <c r="E30" s="146">
        <v>0</v>
      </c>
      <c r="F30" s="146">
        <v>0</v>
      </c>
      <c r="G30" s="147" t="s">
        <v>27</v>
      </c>
      <c r="H30" s="148" t="s">
        <v>27</v>
      </c>
      <c r="I30" s="148" t="s">
        <v>27</v>
      </c>
      <c r="J30" s="219"/>
      <c r="K30" s="219"/>
    </row>
    <row r="31" spans="1:11" ht="12">
      <c r="A31" s="145" t="s">
        <v>62</v>
      </c>
      <c r="B31" s="146">
        <v>0</v>
      </c>
      <c r="C31" s="146">
        <v>0</v>
      </c>
      <c r="D31" s="147" t="s">
        <v>27</v>
      </c>
      <c r="E31" s="146">
        <v>0</v>
      </c>
      <c r="F31" s="146">
        <v>0</v>
      </c>
      <c r="G31" s="147" t="s">
        <v>27</v>
      </c>
      <c r="H31" s="148" t="s">
        <v>27</v>
      </c>
      <c r="I31" s="148" t="s">
        <v>27</v>
      </c>
      <c r="J31" s="219"/>
      <c r="K31" s="219"/>
    </row>
    <row r="32" spans="1:11" ht="12">
      <c r="A32" s="145" t="s">
        <v>63</v>
      </c>
      <c r="B32" s="146">
        <v>0</v>
      </c>
      <c r="C32" s="146">
        <v>0</v>
      </c>
      <c r="D32" s="147" t="s">
        <v>27</v>
      </c>
      <c r="E32" s="146">
        <v>0</v>
      </c>
      <c r="F32" s="146">
        <v>0</v>
      </c>
      <c r="G32" s="147" t="s">
        <v>27</v>
      </c>
      <c r="H32" s="148" t="s">
        <v>27</v>
      </c>
      <c r="I32" s="148" t="s">
        <v>27</v>
      </c>
      <c r="J32" s="219"/>
      <c r="K32" s="219"/>
    </row>
    <row r="33" spans="1:11" ht="12">
      <c r="A33" s="145" t="s">
        <v>64</v>
      </c>
      <c r="B33" s="146">
        <v>0</v>
      </c>
      <c r="C33" s="146">
        <v>0</v>
      </c>
      <c r="D33" s="147" t="s">
        <v>27</v>
      </c>
      <c r="E33" s="146">
        <v>0</v>
      </c>
      <c r="F33" s="146">
        <v>0</v>
      </c>
      <c r="G33" s="147" t="s">
        <v>27</v>
      </c>
      <c r="H33" s="148" t="s">
        <v>27</v>
      </c>
      <c r="I33" s="148" t="s">
        <v>27</v>
      </c>
      <c r="J33" s="219"/>
      <c r="K33" s="219"/>
    </row>
    <row r="34" spans="1:11" ht="12">
      <c r="A34" s="141" t="s">
        <v>65</v>
      </c>
      <c r="B34" s="142">
        <v>0</v>
      </c>
      <c r="C34" s="142">
        <v>2</v>
      </c>
      <c r="D34" s="143" t="s">
        <v>27</v>
      </c>
      <c r="E34" s="142">
        <v>0</v>
      </c>
      <c r="F34" s="142">
        <v>4</v>
      </c>
      <c r="G34" s="143" t="s">
        <v>27</v>
      </c>
      <c r="H34" s="143" t="s">
        <v>27</v>
      </c>
      <c r="I34" s="144">
        <v>2</v>
      </c>
      <c r="J34" s="219"/>
      <c r="K34" s="219"/>
    </row>
    <row r="35" spans="1:11" ht="12">
      <c r="A35" s="145" t="s">
        <v>67</v>
      </c>
      <c r="B35" s="146">
        <v>0</v>
      </c>
      <c r="C35" s="146">
        <v>0</v>
      </c>
      <c r="D35" s="147" t="s">
        <v>27</v>
      </c>
      <c r="E35" s="146">
        <v>0</v>
      </c>
      <c r="F35" s="146">
        <v>0</v>
      </c>
      <c r="G35" s="147" t="s">
        <v>27</v>
      </c>
      <c r="H35" s="148" t="s">
        <v>27</v>
      </c>
      <c r="I35" s="148" t="s">
        <v>27</v>
      </c>
      <c r="J35" s="219"/>
      <c r="K35" s="219"/>
    </row>
    <row r="36" spans="1:11" ht="12">
      <c r="A36" s="145" t="s">
        <v>68</v>
      </c>
      <c r="B36" s="146">
        <v>0</v>
      </c>
      <c r="C36" s="146">
        <v>0</v>
      </c>
      <c r="D36" s="147" t="s">
        <v>27</v>
      </c>
      <c r="E36" s="146">
        <v>0</v>
      </c>
      <c r="F36" s="146">
        <v>0</v>
      </c>
      <c r="G36" s="147" t="s">
        <v>27</v>
      </c>
      <c r="H36" s="148" t="s">
        <v>27</v>
      </c>
      <c r="I36" s="148" t="s">
        <v>27</v>
      </c>
      <c r="J36" s="219"/>
      <c r="K36" s="219"/>
    </row>
    <row r="37" spans="1:11" ht="12">
      <c r="A37" s="145" t="s">
        <v>69</v>
      </c>
      <c r="B37" s="146">
        <v>0</v>
      </c>
      <c r="C37" s="146">
        <v>0</v>
      </c>
      <c r="D37" s="147" t="s">
        <v>27</v>
      </c>
      <c r="E37" s="146">
        <v>0</v>
      </c>
      <c r="F37" s="146">
        <v>0</v>
      </c>
      <c r="G37" s="147" t="s">
        <v>27</v>
      </c>
      <c r="H37" s="148" t="s">
        <v>27</v>
      </c>
      <c r="I37" s="148" t="s">
        <v>27</v>
      </c>
      <c r="J37" s="219"/>
      <c r="K37" s="219"/>
    </row>
    <row r="38" spans="1:11" ht="12">
      <c r="A38" s="145" t="s">
        <v>70</v>
      </c>
      <c r="B38" s="146">
        <v>0</v>
      </c>
      <c r="C38" s="146">
        <v>2</v>
      </c>
      <c r="D38" s="147" t="s">
        <v>27</v>
      </c>
      <c r="E38" s="146">
        <v>0</v>
      </c>
      <c r="F38" s="146">
        <v>4</v>
      </c>
      <c r="G38" s="147" t="s">
        <v>27</v>
      </c>
      <c r="H38" s="148" t="s">
        <v>27</v>
      </c>
      <c r="I38" s="148">
        <v>2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0</v>
      </c>
      <c r="D40" s="147" t="s">
        <v>27</v>
      </c>
      <c r="E40" s="146">
        <v>0</v>
      </c>
      <c r="F40" s="146">
        <v>0</v>
      </c>
      <c r="G40" s="147" t="s">
        <v>27</v>
      </c>
      <c r="H40" s="148" t="s">
        <v>27</v>
      </c>
      <c r="I40" s="148" t="s">
        <v>27</v>
      </c>
      <c r="J40" s="219"/>
      <c r="K40" s="219"/>
    </row>
    <row r="41" spans="1:11" ht="12">
      <c r="A41" s="145" t="s">
        <v>73</v>
      </c>
      <c r="B41" s="146">
        <v>0</v>
      </c>
      <c r="C41" s="146">
        <v>0</v>
      </c>
      <c r="D41" s="147" t="s">
        <v>27</v>
      </c>
      <c r="E41" s="146">
        <v>0</v>
      </c>
      <c r="F41" s="146">
        <v>0</v>
      </c>
      <c r="G41" s="147" t="s">
        <v>27</v>
      </c>
      <c r="H41" s="148" t="s">
        <v>27</v>
      </c>
      <c r="I41" s="148" t="s">
        <v>27</v>
      </c>
      <c r="J41" s="219"/>
      <c r="K41" s="219"/>
    </row>
    <row r="42" spans="1:11" s="134" customFormat="1" ht="12">
      <c r="A42" s="141" t="s">
        <v>74</v>
      </c>
      <c r="B42" s="142">
        <v>2</v>
      </c>
      <c r="C42" s="142">
        <v>1</v>
      </c>
      <c r="D42" s="143">
        <v>-50</v>
      </c>
      <c r="E42" s="142">
        <v>2</v>
      </c>
      <c r="F42" s="142">
        <v>6</v>
      </c>
      <c r="G42" s="143">
        <v>200</v>
      </c>
      <c r="H42" s="144">
        <v>1</v>
      </c>
      <c r="I42" s="144">
        <v>6</v>
      </c>
      <c r="J42" s="219"/>
      <c r="K42" s="219"/>
    </row>
    <row r="43" spans="1:11" s="134" customFormat="1" ht="12">
      <c r="A43" s="145" t="s">
        <v>75</v>
      </c>
      <c r="B43" s="146">
        <v>0</v>
      </c>
      <c r="C43" s="146">
        <v>0</v>
      </c>
      <c r="D43" s="147" t="s">
        <v>27</v>
      </c>
      <c r="E43" s="146">
        <v>0</v>
      </c>
      <c r="F43" s="146">
        <v>0</v>
      </c>
      <c r="G43" s="147" t="s">
        <v>27</v>
      </c>
      <c r="H43" s="148" t="s">
        <v>27</v>
      </c>
      <c r="I43" s="148" t="s">
        <v>27</v>
      </c>
      <c r="J43" s="219"/>
      <c r="K43" s="219"/>
    </row>
    <row r="44" spans="1:11" ht="12">
      <c r="A44" s="145" t="s">
        <v>76</v>
      </c>
      <c r="B44" s="146">
        <v>0</v>
      </c>
      <c r="C44" s="146">
        <v>0</v>
      </c>
      <c r="D44" s="147" t="s">
        <v>27</v>
      </c>
      <c r="E44" s="146">
        <v>0</v>
      </c>
      <c r="F44" s="146">
        <v>0</v>
      </c>
      <c r="G44" s="147" t="s">
        <v>27</v>
      </c>
      <c r="H44" s="148" t="s">
        <v>27</v>
      </c>
      <c r="I44" s="148" t="s">
        <v>27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0</v>
      </c>
      <c r="D48" s="147" t="s">
        <v>27</v>
      </c>
      <c r="E48" s="146">
        <v>0</v>
      </c>
      <c r="F48" s="146">
        <v>0</v>
      </c>
      <c r="G48" s="147" t="s">
        <v>27</v>
      </c>
      <c r="H48" s="148" t="s">
        <v>27</v>
      </c>
      <c r="I48" s="148" t="s">
        <v>27</v>
      </c>
      <c r="J48" s="219"/>
      <c r="K48" s="219"/>
    </row>
    <row r="49" spans="1:11" ht="12">
      <c r="A49" s="145" t="s">
        <v>81</v>
      </c>
      <c r="B49" s="146">
        <v>0</v>
      </c>
      <c r="C49" s="146">
        <v>1</v>
      </c>
      <c r="D49" s="147" t="s">
        <v>27</v>
      </c>
      <c r="E49" s="146">
        <v>0</v>
      </c>
      <c r="F49" s="146">
        <v>6</v>
      </c>
      <c r="G49" s="147" t="s">
        <v>27</v>
      </c>
      <c r="H49" s="148" t="s">
        <v>27</v>
      </c>
      <c r="I49" s="148">
        <v>6</v>
      </c>
      <c r="J49" s="219"/>
      <c r="K49" s="219"/>
    </row>
    <row r="50" spans="1:11" ht="12">
      <c r="A50" s="145" t="s">
        <v>82</v>
      </c>
      <c r="B50" s="146">
        <v>0</v>
      </c>
      <c r="C50" s="146">
        <v>0</v>
      </c>
      <c r="D50" s="147" t="s">
        <v>27</v>
      </c>
      <c r="E50" s="146">
        <v>0</v>
      </c>
      <c r="F50" s="146">
        <v>0</v>
      </c>
      <c r="G50" s="147" t="s">
        <v>27</v>
      </c>
      <c r="H50" s="148" t="s">
        <v>27</v>
      </c>
      <c r="I50" s="148" t="s">
        <v>27</v>
      </c>
      <c r="J50" s="219"/>
      <c r="K50" s="219"/>
    </row>
    <row r="51" spans="1:11" ht="12">
      <c r="A51" s="145" t="s">
        <v>83</v>
      </c>
      <c r="B51" s="146">
        <v>0</v>
      </c>
      <c r="C51" s="146">
        <v>0</v>
      </c>
      <c r="D51" s="147" t="s">
        <v>27</v>
      </c>
      <c r="E51" s="146">
        <v>0</v>
      </c>
      <c r="F51" s="146">
        <v>0</v>
      </c>
      <c r="G51" s="147" t="s">
        <v>27</v>
      </c>
      <c r="H51" s="148" t="s">
        <v>27</v>
      </c>
      <c r="I51" s="148" t="s">
        <v>27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2</v>
      </c>
      <c r="C55" s="146">
        <v>0</v>
      </c>
      <c r="D55" s="147">
        <v>-100</v>
      </c>
      <c r="E55" s="146">
        <v>2</v>
      </c>
      <c r="F55" s="146">
        <v>0</v>
      </c>
      <c r="G55" s="147">
        <v>-100</v>
      </c>
      <c r="H55" s="148">
        <v>1</v>
      </c>
      <c r="I55" s="148" t="s">
        <v>27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0</v>
      </c>
      <c r="D57" s="147" t="s">
        <v>27</v>
      </c>
      <c r="E57" s="146">
        <v>0</v>
      </c>
      <c r="F57" s="146">
        <v>0</v>
      </c>
      <c r="G57" s="147" t="s">
        <v>27</v>
      </c>
      <c r="H57" s="148" t="s">
        <v>27</v>
      </c>
      <c r="I57" s="148" t="s">
        <v>27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0</v>
      </c>
      <c r="C60" s="146">
        <v>0</v>
      </c>
      <c r="D60" s="147" t="s">
        <v>27</v>
      </c>
      <c r="E60" s="146">
        <v>0</v>
      </c>
      <c r="F60" s="146">
        <v>0</v>
      </c>
      <c r="G60" s="147" t="s">
        <v>27</v>
      </c>
      <c r="H60" s="148" t="s">
        <v>27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0</v>
      </c>
      <c r="C62" s="146">
        <v>0</v>
      </c>
      <c r="D62" s="147" t="s">
        <v>27</v>
      </c>
      <c r="E62" s="146">
        <v>0</v>
      </c>
      <c r="F62" s="146">
        <v>0</v>
      </c>
      <c r="G62" s="147" t="s">
        <v>27</v>
      </c>
      <c r="H62" s="148" t="s">
        <v>27</v>
      </c>
      <c r="I62" s="148" t="s">
        <v>27</v>
      </c>
      <c r="J62" s="219"/>
      <c r="K62" s="219"/>
    </row>
    <row r="63" spans="1:11" ht="12">
      <c r="A63" s="145" t="s">
        <v>95</v>
      </c>
      <c r="B63" s="146">
        <v>0</v>
      </c>
      <c r="C63" s="146">
        <v>0</v>
      </c>
      <c r="D63" s="147" t="s">
        <v>27</v>
      </c>
      <c r="E63" s="146">
        <v>0</v>
      </c>
      <c r="F63" s="146">
        <v>0</v>
      </c>
      <c r="G63" s="147" t="s">
        <v>27</v>
      </c>
      <c r="H63" s="148" t="s">
        <v>27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10</v>
      </c>
      <c r="C66" s="142">
        <v>10</v>
      </c>
      <c r="D66" s="143">
        <v>0</v>
      </c>
      <c r="E66" s="142">
        <v>12</v>
      </c>
      <c r="F66" s="142">
        <v>17</v>
      </c>
      <c r="G66" s="143">
        <v>41.66666793823242</v>
      </c>
      <c r="H66" s="144">
        <v>1.2000000476837158</v>
      </c>
      <c r="I66" s="144">
        <v>1.7000000476837158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3" tooltip="TORNA ALL'INDICE" display="Arrivi e presenze turistiche per paese di provenienza. Valori assoluti, variazioni %  e permanenza media (in giorni)."/>
  </hyperlinks>
  <printOptions/>
  <pageMargins left="0.38" right="0.33" top="0.26" bottom="0.41" header="0.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168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1570</v>
      </c>
      <c r="C6" s="142">
        <v>1485</v>
      </c>
      <c r="D6" s="143">
        <v>-5.414012908935547</v>
      </c>
      <c r="E6" s="142">
        <v>8618</v>
      </c>
      <c r="F6" s="142">
        <v>8067</v>
      </c>
      <c r="G6" s="143">
        <v>-6.393594741821289</v>
      </c>
      <c r="H6" s="144">
        <v>5.489171974522293</v>
      </c>
      <c r="I6" s="144">
        <v>5.432323232323232</v>
      </c>
      <c r="J6" s="219"/>
      <c r="K6" s="219"/>
    </row>
    <row r="7" spans="1:11" ht="12">
      <c r="A7" s="145" t="s">
        <v>39</v>
      </c>
      <c r="B7" s="146">
        <v>39</v>
      </c>
      <c r="C7" s="146">
        <v>20</v>
      </c>
      <c r="D7" s="147">
        <v>-48.71794891357422</v>
      </c>
      <c r="E7" s="146">
        <v>57</v>
      </c>
      <c r="F7" s="146">
        <v>59</v>
      </c>
      <c r="G7" s="147">
        <v>3.5087718963623047</v>
      </c>
      <c r="H7" s="148">
        <v>1.4615384340286255</v>
      </c>
      <c r="I7" s="148">
        <v>2.950000047683716</v>
      </c>
      <c r="J7" s="219"/>
      <c r="K7" s="219"/>
    </row>
    <row r="8" spans="1:11" ht="12">
      <c r="A8" s="145" t="s">
        <v>40</v>
      </c>
      <c r="B8" s="146">
        <v>17</v>
      </c>
      <c r="C8" s="146">
        <v>56</v>
      </c>
      <c r="D8" s="147">
        <v>229.41175842285156</v>
      </c>
      <c r="E8" s="146">
        <v>75</v>
      </c>
      <c r="F8" s="146">
        <v>250</v>
      </c>
      <c r="G8" s="147">
        <v>233.3333282470703</v>
      </c>
      <c r="H8" s="148">
        <v>4.411764621734619</v>
      </c>
      <c r="I8" s="148">
        <v>4.464285850524902</v>
      </c>
      <c r="J8" s="219"/>
      <c r="K8" s="219"/>
    </row>
    <row r="9" spans="1:11" ht="12">
      <c r="A9" s="145" t="s">
        <v>41</v>
      </c>
      <c r="B9" s="146">
        <v>1</v>
      </c>
      <c r="C9" s="146">
        <v>2</v>
      </c>
      <c r="D9" s="147">
        <v>100</v>
      </c>
      <c r="E9" s="146">
        <v>3</v>
      </c>
      <c r="F9" s="146">
        <v>3</v>
      </c>
      <c r="G9" s="147">
        <v>0</v>
      </c>
      <c r="H9" s="148">
        <v>3</v>
      </c>
      <c r="I9" s="148">
        <v>1.5</v>
      </c>
      <c r="J9" s="219"/>
      <c r="K9" s="219"/>
    </row>
    <row r="10" spans="1:11" ht="12">
      <c r="A10" s="145" t="s">
        <v>42</v>
      </c>
      <c r="B10" s="146">
        <v>1</v>
      </c>
      <c r="C10" s="146">
        <v>0</v>
      </c>
      <c r="D10" s="147">
        <v>-100</v>
      </c>
      <c r="E10" s="146">
        <v>5</v>
      </c>
      <c r="F10" s="146">
        <v>0</v>
      </c>
      <c r="G10" s="147">
        <v>-100</v>
      </c>
      <c r="H10" s="148">
        <v>5</v>
      </c>
      <c r="I10" s="148" t="s">
        <v>27</v>
      </c>
      <c r="J10" s="219"/>
      <c r="K10" s="219"/>
    </row>
    <row r="11" spans="1:11" ht="12">
      <c r="A11" s="145" t="s">
        <v>66</v>
      </c>
      <c r="B11" s="146">
        <v>2</v>
      </c>
      <c r="C11" s="146">
        <v>1</v>
      </c>
      <c r="D11" s="147">
        <v>-50</v>
      </c>
      <c r="E11" s="146">
        <v>2</v>
      </c>
      <c r="F11" s="146">
        <v>1</v>
      </c>
      <c r="G11" s="147">
        <v>-50</v>
      </c>
      <c r="H11" s="148">
        <v>1</v>
      </c>
      <c r="I11" s="148">
        <v>1</v>
      </c>
      <c r="J11" s="219"/>
      <c r="K11" s="219"/>
    </row>
    <row r="12" spans="1:11" ht="12">
      <c r="A12" s="145" t="s">
        <v>43</v>
      </c>
      <c r="B12" s="146">
        <v>3</v>
      </c>
      <c r="C12" s="146">
        <v>17</v>
      </c>
      <c r="D12" s="147">
        <v>466.6666564941406</v>
      </c>
      <c r="E12" s="146">
        <v>4</v>
      </c>
      <c r="F12" s="146">
        <v>68</v>
      </c>
      <c r="G12" s="147">
        <v>1600</v>
      </c>
      <c r="H12" s="148">
        <v>1.3333333730697632</v>
      </c>
      <c r="I12" s="148">
        <v>4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3</v>
      </c>
      <c r="C14" s="146">
        <v>6</v>
      </c>
      <c r="D14" s="147">
        <v>100</v>
      </c>
      <c r="E14" s="146">
        <v>8</v>
      </c>
      <c r="F14" s="146">
        <v>9</v>
      </c>
      <c r="G14" s="147">
        <v>12.5</v>
      </c>
      <c r="H14" s="148">
        <v>2.6666667461395264</v>
      </c>
      <c r="I14" s="148">
        <v>1.5</v>
      </c>
      <c r="J14" s="219"/>
      <c r="K14" s="219"/>
    </row>
    <row r="15" spans="1:11" ht="12">
      <c r="A15" s="145" t="s">
        <v>46</v>
      </c>
      <c r="B15" s="146">
        <v>313</v>
      </c>
      <c r="C15" s="146">
        <v>237</v>
      </c>
      <c r="D15" s="147">
        <v>-24.281150817871094</v>
      </c>
      <c r="E15" s="146">
        <v>946</v>
      </c>
      <c r="F15" s="146">
        <v>762</v>
      </c>
      <c r="G15" s="147">
        <v>-19.4503173828125</v>
      </c>
      <c r="H15" s="148">
        <v>3.0223641395568848</v>
      </c>
      <c r="I15" s="148">
        <v>3.2151899337768555</v>
      </c>
      <c r="J15" s="219"/>
      <c r="K15" s="219"/>
    </row>
    <row r="16" spans="1:11" ht="12">
      <c r="A16" s="145" t="s">
        <v>47</v>
      </c>
      <c r="B16" s="146">
        <v>94</v>
      </c>
      <c r="C16" s="146">
        <v>93</v>
      </c>
      <c r="D16" s="147">
        <v>-1.063829779624939</v>
      </c>
      <c r="E16" s="146">
        <v>234</v>
      </c>
      <c r="F16" s="146">
        <v>248</v>
      </c>
      <c r="G16" s="147">
        <v>5.982905864715576</v>
      </c>
      <c r="H16" s="148">
        <v>2.4893617630004883</v>
      </c>
      <c r="I16" s="148">
        <v>2.6666667461395264</v>
      </c>
      <c r="J16" s="219"/>
      <c r="K16" s="219"/>
    </row>
    <row r="17" spans="1:11" ht="12">
      <c r="A17" s="145" t="s">
        <v>48</v>
      </c>
      <c r="B17" s="146">
        <v>26</v>
      </c>
      <c r="C17" s="146">
        <v>20</v>
      </c>
      <c r="D17" s="147">
        <v>-23.076923370361328</v>
      </c>
      <c r="E17" s="146">
        <v>211</v>
      </c>
      <c r="F17" s="146">
        <v>140</v>
      </c>
      <c r="G17" s="147">
        <v>-33.649288177490234</v>
      </c>
      <c r="H17" s="148">
        <v>8.115385055541992</v>
      </c>
      <c r="I17" s="148">
        <v>7</v>
      </c>
      <c r="J17" s="219"/>
      <c r="K17" s="219"/>
    </row>
    <row r="18" spans="1:11" ht="12">
      <c r="A18" s="145" t="s">
        <v>49</v>
      </c>
      <c r="B18" s="146">
        <v>7</v>
      </c>
      <c r="C18" s="146">
        <v>3</v>
      </c>
      <c r="D18" s="147">
        <v>-57.14285659790039</v>
      </c>
      <c r="E18" s="146">
        <v>43</v>
      </c>
      <c r="F18" s="146">
        <v>21</v>
      </c>
      <c r="G18" s="147">
        <v>-51.16279220581055</v>
      </c>
      <c r="H18" s="148">
        <v>6.142857074737549</v>
      </c>
      <c r="I18" s="148">
        <v>7</v>
      </c>
      <c r="J18" s="219"/>
      <c r="K18" s="219"/>
    </row>
    <row r="19" spans="1:11" ht="12">
      <c r="A19" s="145" t="s">
        <v>50</v>
      </c>
      <c r="B19" s="146">
        <v>11</v>
      </c>
      <c r="C19" s="146">
        <v>13</v>
      </c>
      <c r="D19" s="147">
        <v>18.18181800842285</v>
      </c>
      <c r="E19" s="146">
        <v>88</v>
      </c>
      <c r="F19" s="146">
        <v>95</v>
      </c>
      <c r="G19" s="147">
        <v>7.954545497894287</v>
      </c>
      <c r="H19" s="148">
        <v>8</v>
      </c>
      <c r="I19" s="148">
        <v>7.307692527770996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1</v>
      </c>
      <c r="C21" s="146">
        <v>0</v>
      </c>
      <c r="D21" s="147">
        <v>-100</v>
      </c>
      <c r="E21" s="146">
        <v>4</v>
      </c>
      <c r="F21" s="146">
        <v>0</v>
      </c>
      <c r="G21" s="147">
        <v>-100</v>
      </c>
      <c r="H21" s="148">
        <v>4</v>
      </c>
      <c r="I21" s="148" t="s">
        <v>27</v>
      </c>
      <c r="J21" s="219"/>
      <c r="K21" s="219"/>
    </row>
    <row r="22" spans="1:11" ht="12">
      <c r="A22" s="145" t="s">
        <v>53</v>
      </c>
      <c r="B22" s="146">
        <v>2</v>
      </c>
      <c r="C22" s="146">
        <v>3</v>
      </c>
      <c r="D22" s="147">
        <v>50</v>
      </c>
      <c r="E22" s="146">
        <v>12</v>
      </c>
      <c r="F22" s="146">
        <v>3</v>
      </c>
      <c r="G22" s="147">
        <v>-75</v>
      </c>
      <c r="H22" s="148">
        <v>6</v>
      </c>
      <c r="I22" s="148">
        <v>1</v>
      </c>
      <c r="J22" s="219"/>
      <c r="K22" s="219"/>
    </row>
    <row r="23" spans="1:11" ht="12">
      <c r="A23" s="145" t="s">
        <v>54</v>
      </c>
      <c r="B23" s="146">
        <v>158</v>
      </c>
      <c r="C23" s="146">
        <v>125</v>
      </c>
      <c r="D23" s="147">
        <v>-20.886075973510742</v>
      </c>
      <c r="E23" s="146">
        <v>1074</v>
      </c>
      <c r="F23" s="146">
        <v>599</v>
      </c>
      <c r="G23" s="147">
        <v>-44.22718811035156</v>
      </c>
      <c r="H23" s="148">
        <v>6.797468185424805</v>
      </c>
      <c r="I23" s="148">
        <v>4.791999816894531</v>
      </c>
      <c r="J23" s="219"/>
      <c r="K23" s="219"/>
    </row>
    <row r="24" spans="1:11" ht="12">
      <c r="A24" s="145" t="s">
        <v>55</v>
      </c>
      <c r="B24" s="146">
        <v>19</v>
      </c>
      <c r="C24" s="146">
        <v>31</v>
      </c>
      <c r="D24" s="147">
        <v>63.157894134521484</v>
      </c>
      <c r="E24" s="146">
        <v>79</v>
      </c>
      <c r="F24" s="146">
        <v>146</v>
      </c>
      <c r="G24" s="147">
        <v>84.81012725830078</v>
      </c>
      <c r="H24" s="148">
        <v>4.157894611358643</v>
      </c>
      <c r="I24" s="148">
        <v>4.709677219390869</v>
      </c>
      <c r="J24" s="219"/>
      <c r="K24" s="219"/>
    </row>
    <row r="25" spans="1:11" ht="12">
      <c r="A25" s="145" t="s">
        <v>56</v>
      </c>
      <c r="B25" s="146">
        <v>5</v>
      </c>
      <c r="C25" s="146">
        <v>3</v>
      </c>
      <c r="D25" s="147">
        <v>-40</v>
      </c>
      <c r="E25" s="146">
        <v>8</v>
      </c>
      <c r="F25" s="146">
        <v>7</v>
      </c>
      <c r="G25" s="147">
        <v>-12.5</v>
      </c>
      <c r="H25" s="148">
        <v>1.600000023841858</v>
      </c>
      <c r="I25" s="148">
        <v>2.3333332538604736</v>
      </c>
      <c r="J25" s="219"/>
      <c r="K25" s="219"/>
    </row>
    <row r="26" spans="1:11" ht="12">
      <c r="A26" s="145" t="s">
        <v>57</v>
      </c>
      <c r="B26" s="146">
        <v>826</v>
      </c>
      <c r="C26" s="146">
        <v>778</v>
      </c>
      <c r="D26" s="147">
        <v>-5.811138153076172</v>
      </c>
      <c r="E26" s="146">
        <v>5649</v>
      </c>
      <c r="F26" s="146">
        <v>5288</v>
      </c>
      <c r="G26" s="147">
        <v>-6.390511512756348</v>
      </c>
      <c r="H26" s="148">
        <v>6.838983058929443</v>
      </c>
      <c r="I26" s="148">
        <v>6.796915054321289</v>
      </c>
      <c r="J26" s="219"/>
      <c r="K26" s="219"/>
    </row>
    <row r="27" spans="1:11" ht="12">
      <c r="A27" s="145" t="s">
        <v>58</v>
      </c>
      <c r="B27" s="146">
        <v>7</v>
      </c>
      <c r="C27" s="146">
        <v>2</v>
      </c>
      <c r="D27" s="147">
        <v>-71.42857360839844</v>
      </c>
      <c r="E27" s="146">
        <v>13</v>
      </c>
      <c r="F27" s="146">
        <v>2</v>
      </c>
      <c r="G27" s="147">
        <v>-84.61538696289062</v>
      </c>
      <c r="H27" s="148">
        <v>1.8571428060531616</v>
      </c>
      <c r="I27" s="148">
        <v>1</v>
      </c>
      <c r="J27" s="219"/>
      <c r="K27" s="219"/>
    </row>
    <row r="28" spans="1:11" ht="12">
      <c r="A28" s="145" t="s">
        <v>59</v>
      </c>
      <c r="B28" s="146">
        <v>10</v>
      </c>
      <c r="C28" s="146">
        <v>27</v>
      </c>
      <c r="D28" s="147">
        <v>170</v>
      </c>
      <c r="E28" s="146">
        <v>43</v>
      </c>
      <c r="F28" s="146">
        <v>204</v>
      </c>
      <c r="G28" s="147">
        <v>374.4186096191406</v>
      </c>
      <c r="H28" s="148">
        <v>4.300000190734863</v>
      </c>
      <c r="I28" s="148">
        <v>7.55555534362793</v>
      </c>
      <c r="J28" s="219"/>
      <c r="K28" s="219"/>
    </row>
    <row r="29" spans="1:11" ht="12">
      <c r="A29" s="145" t="s">
        <v>60</v>
      </c>
      <c r="B29" s="146">
        <v>0</v>
      </c>
      <c r="C29" s="146">
        <v>0</v>
      </c>
      <c r="D29" s="147" t="s">
        <v>27</v>
      </c>
      <c r="E29" s="146">
        <v>0</v>
      </c>
      <c r="F29" s="146">
        <v>0</v>
      </c>
      <c r="G29" s="147" t="s">
        <v>27</v>
      </c>
      <c r="H29" s="148" t="s">
        <v>27</v>
      </c>
      <c r="I29" s="148" t="s">
        <v>27</v>
      </c>
      <c r="J29" s="219"/>
      <c r="K29" s="219"/>
    </row>
    <row r="30" spans="1:11" ht="12">
      <c r="A30" s="145" t="s">
        <v>61</v>
      </c>
      <c r="B30" s="146">
        <v>5</v>
      </c>
      <c r="C30" s="146">
        <v>3</v>
      </c>
      <c r="D30" s="147">
        <v>-40</v>
      </c>
      <c r="E30" s="146">
        <v>6</v>
      </c>
      <c r="F30" s="146">
        <v>3</v>
      </c>
      <c r="G30" s="147">
        <v>-50</v>
      </c>
      <c r="H30" s="148">
        <v>1.2000000476837158</v>
      </c>
      <c r="I30" s="148">
        <v>1</v>
      </c>
      <c r="J30" s="219"/>
      <c r="K30" s="219"/>
    </row>
    <row r="31" spans="1:11" ht="12">
      <c r="A31" s="145" t="s">
        <v>62</v>
      </c>
      <c r="B31" s="146">
        <v>6</v>
      </c>
      <c r="C31" s="146">
        <v>16</v>
      </c>
      <c r="D31" s="147">
        <v>166.6666717529297</v>
      </c>
      <c r="E31" s="146">
        <v>8</v>
      </c>
      <c r="F31" s="146">
        <v>29</v>
      </c>
      <c r="G31" s="147">
        <v>262.5</v>
      </c>
      <c r="H31" s="148">
        <v>1.3333333730697632</v>
      </c>
      <c r="I31" s="148">
        <v>1.8125</v>
      </c>
      <c r="J31" s="219"/>
      <c r="K31" s="219"/>
    </row>
    <row r="32" spans="1:11" ht="12">
      <c r="A32" s="145" t="s">
        <v>63</v>
      </c>
      <c r="B32" s="146">
        <v>9</v>
      </c>
      <c r="C32" s="146">
        <v>22</v>
      </c>
      <c r="D32" s="147">
        <v>144.44444274902344</v>
      </c>
      <c r="E32" s="146">
        <v>34</v>
      </c>
      <c r="F32" s="146">
        <v>108</v>
      </c>
      <c r="G32" s="147">
        <v>217.64706420898438</v>
      </c>
      <c r="H32" s="148">
        <v>3.777777671813965</v>
      </c>
      <c r="I32" s="148">
        <v>4.909090995788574</v>
      </c>
      <c r="J32" s="219"/>
      <c r="K32" s="219"/>
    </row>
    <row r="33" spans="1:11" ht="12">
      <c r="A33" s="145" t="s">
        <v>64</v>
      </c>
      <c r="B33" s="146">
        <v>5</v>
      </c>
      <c r="C33" s="146">
        <v>7</v>
      </c>
      <c r="D33" s="147">
        <v>40</v>
      </c>
      <c r="E33" s="146">
        <v>12</v>
      </c>
      <c r="F33" s="146">
        <v>22</v>
      </c>
      <c r="G33" s="147">
        <v>83.33333587646484</v>
      </c>
      <c r="H33" s="148">
        <v>2.4000000953674316</v>
      </c>
      <c r="I33" s="148">
        <v>3.142857074737549</v>
      </c>
      <c r="J33" s="219"/>
      <c r="K33" s="219"/>
    </row>
    <row r="34" spans="1:11" ht="12">
      <c r="A34" s="141" t="s">
        <v>65</v>
      </c>
      <c r="B34" s="142">
        <v>134</v>
      </c>
      <c r="C34" s="142">
        <v>142</v>
      </c>
      <c r="D34" s="143">
        <v>5.970149040222168</v>
      </c>
      <c r="E34" s="142">
        <v>578</v>
      </c>
      <c r="F34" s="142">
        <v>630</v>
      </c>
      <c r="G34" s="143">
        <v>8.996540069580078</v>
      </c>
      <c r="H34" s="144">
        <v>4.313432835820896</v>
      </c>
      <c r="I34" s="144">
        <v>4.436619718309859</v>
      </c>
      <c r="J34" s="219"/>
      <c r="K34" s="219"/>
    </row>
    <row r="35" spans="1:11" ht="12">
      <c r="A35" s="145" t="s">
        <v>67</v>
      </c>
      <c r="B35" s="146">
        <v>4</v>
      </c>
      <c r="C35" s="146">
        <v>0</v>
      </c>
      <c r="D35" s="147">
        <v>-100</v>
      </c>
      <c r="E35" s="146">
        <v>4</v>
      </c>
      <c r="F35" s="146">
        <v>0</v>
      </c>
      <c r="G35" s="147">
        <v>-100</v>
      </c>
      <c r="H35" s="148">
        <v>1</v>
      </c>
      <c r="I35" s="148" t="s">
        <v>27</v>
      </c>
      <c r="J35" s="219"/>
      <c r="K35" s="219"/>
    </row>
    <row r="36" spans="1:11" ht="12">
      <c r="A36" s="145" t="s">
        <v>68</v>
      </c>
      <c r="B36" s="146">
        <v>2</v>
      </c>
      <c r="C36" s="146">
        <v>2</v>
      </c>
      <c r="D36" s="147">
        <v>0</v>
      </c>
      <c r="E36" s="146">
        <v>2</v>
      </c>
      <c r="F36" s="146">
        <v>2</v>
      </c>
      <c r="G36" s="147">
        <v>0</v>
      </c>
      <c r="H36" s="148">
        <v>1</v>
      </c>
      <c r="I36" s="148">
        <v>1</v>
      </c>
      <c r="J36" s="219"/>
      <c r="K36" s="219"/>
    </row>
    <row r="37" spans="1:11" ht="12">
      <c r="A37" s="145" t="s">
        <v>69</v>
      </c>
      <c r="B37" s="146">
        <v>19</v>
      </c>
      <c r="C37" s="146">
        <v>2</v>
      </c>
      <c r="D37" s="147">
        <v>-89.47368621826172</v>
      </c>
      <c r="E37" s="146">
        <v>36</v>
      </c>
      <c r="F37" s="146">
        <v>21</v>
      </c>
      <c r="G37" s="147">
        <v>-41.66666793823242</v>
      </c>
      <c r="H37" s="148">
        <v>1.894736886024475</v>
      </c>
      <c r="I37" s="148">
        <v>10.5</v>
      </c>
      <c r="J37" s="219"/>
      <c r="K37" s="219"/>
    </row>
    <row r="38" spans="1:11" ht="12">
      <c r="A38" s="145" t="s">
        <v>70</v>
      </c>
      <c r="B38" s="146">
        <v>48</v>
      </c>
      <c r="C38" s="146">
        <v>71</v>
      </c>
      <c r="D38" s="147">
        <v>47.91666793823242</v>
      </c>
      <c r="E38" s="146">
        <v>99</v>
      </c>
      <c r="F38" s="146">
        <v>186</v>
      </c>
      <c r="G38" s="147">
        <v>87.8787841796875</v>
      </c>
      <c r="H38" s="148">
        <v>2.0625</v>
      </c>
      <c r="I38" s="148">
        <v>2.619718313217163</v>
      </c>
      <c r="J38" s="219"/>
      <c r="K38" s="219"/>
    </row>
    <row r="39" spans="1:11" ht="12">
      <c r="A39" s="145" t="s">
        <v>71</v>
      </c>
      <c r="B39" s="146">
        <v>2</v>
      </c>
      <c r="C39" s="146">
        <v>4</v>
      </c>
      <c r="D39" s="147">
        <v>100</v>
      </c>
      <c r="E39" s="146">
        <v>5</v>
      </c>
      <c r="F39" s="146">
        <v>22</v>
      </c>
      <c r="G39" s="147">
        <v>340</v>
      </c>
      <c r="H39" s="148">
        <v>2.5</v>
      </c>
      <c r="I39" s="148">
        <v>5.5</v>
      </c>
      <c r="J39" s="219"/>
      <c r="K39" s="219"/>
    </row>
    <row r="40" spans="1:11" ht="12">
      <c r="A40" s="145" t="s">
        <v>72</v>
      </c>
      <c r="B40" s="146">
        <v>0</v>
      </c>
      <c r="C40" s="146">
        <v>0</v>
      </c>
      <c r="D40" s="147" t="s">
        <v>27</v>
      </c>
      <c r="E40" s="146">
        <v>0</v>
      </c>
      <c r="F40" s="146">
        <v>0</v>
      </c>
      <c r="G40" s="147" t="s">
        <v>27</v>
      </c>
      <c r="H40" s="148" t="s">
        <v>27</v>
      </c>
      <c r="I40" s="148" t="s">
        <v>27</v>
      </c>
      <c r="J40" s="219"/>
      <c r="K40" s="219"/>
    </row>
    <row r="41" spans="1:11" ht="12">
      <c r="A41" s="145" t="s">
        <v>73</v>
      </c>
      <c r="B41" s="146">
        <v>59</v>
      </c>
      <c r="C41" s="146">
        <v>63</v>
      </c>
      <c r="D41" s="147">
        <v>6.779661178588867</v>
      </c>
      <c r="E41" s="146">
        <v>432</v>
      </c>
      <c r="F41" s="146">
        <v>399</v>
      </c>
      <c r="G41" s="147">
        <v>-7.638888835906982</v>
      </c>
      <c r="H41" s="148">
        <v>7.322033882141113</v>
      </c>
      <c r="I41" s="148">
        <v>6.333333492279053</v>
      </c>
      <c r="J41" s="219"/>
      <c r="K41" s="219"/>
    </row>
    <row r="42" spans="1:11" s="134" customFormat="1" ht="12">
      <c r="A42" s="141" t="s">
        <v>74</v>
      </c>
      <c r="B42" s="142">
        <v>211</v>
      </c>
      <c r="C42" s="142">
        <v>105</v>
      </c>
      <c r="D42" s="143">
        <v>-50.23696517944336</v>
      </c>
      <c r="E42" s="142">
        <v>1100</v>
      </c>
      <c r="F42" s="142">
        <v>471</v>
      </c>
      <c r="G42" s="143">
        <v>-57.181819915771484</v>
      </c>
      <c r="H42" s="144">
        <v>5.213270142180095</v>
      </c>
      <c r="I42" s="144">
        <v>4.485714285714286</v>
      </c>
      <c r="J42" s="219"/>
      <c r="K42" s="219"/>
    </row>
    <row r="43" spans="1:11" s="134" customFormat="1" ht="12">
      <c r="A43" s="145" t="s">
        <v>75</v>
      </c>
      <c r="B43" s="146">
        <v>9</v>
      </c>
      <c r="C43" s="146">
        <v>2</v>
      </c>
      <c r="D43" s="147">
        <v>-77.77777862548828</v>
      </c>
      <c r="E43" s="146">
        <v>36</v>
      </c>
      <c r="F43" s="146">
        <v>4</v>
      </c>
      <c r="G43" s="147">
        <v>-88.88888549804688</v>
      </c>
      <c r="H43" s="148">
        <v>4</v>
      </c>
      <c r="I43" s="148">
        <v>2</v>
      </c>
      <c r="J43" s="219"/>
      <c r="K43" s="219"/>
    </row>
    <row r="44" spans="1:11" ht="12">
      <c r="A44" s="145" t="s">
        <v>76</v>
      </c>
      <c r="B44" s="146">
        <v>25</v>
      </c>
      <c r="C44" s="146">
        <v>27</v>
      </c>
      <c r="D44" s="147">
        <v>8</v>
      </c>
      <c r="E44" s="146">
        <v>70</v>
      </c>
      <c r="F44" s="146">
        <v>86</v>
      </c>
      <c r="G44" s="147">
        <v>22.85714340209961</v>
      </c>
      <c r="H44" s="148">
        <v>2.799999952316284</v>
      </c>
      <c r="I44" s="148">
        <v>3.185185194015503</v>
      </c>
      <c r="J44" s="219"/>
      <c r="K44" s="219"/>
    </row>
    <row r="45" spans="1:11" ht="12">
      <c r="A45" s="145" t="s">
        <v>77</v>
      </c>
      <c r="B45" s="146">
        <v>1</v>
      </c>
      <c r="C45" s="146">
        <v>2</v>
      </c>
      <c r="D45" s="147">
        <v>100</v>
      </c>
      <c r="E45" s="146">
        <v>2</v>
      </c>
      <c r="F45" s="146">
        <v>14</v>
      </c>
      <c r="G45" s="147">
        <v>600</v>
      </c>
      <c r="H45" s="148">
        <v>2</v>
      </c>
      <c r="I45" s="148">
        <v>7</v>
      </c>
      <c r="J45" s="219"/>
      <c r="K45" s="219"/>
    </row>
    <row r="46" spans="1:11" ht="12">
      <c r="A46" s="145" t="s">
        <v>78</v>
      </c>
      <c r="B46" s="146">
        <v>1</v>
      </c>
      <c r="C46" s="146">
        <v>1</v>
      </c>
      <c r="D46" s="147">
        <v>0</v>
      </c>
      <c r="E46" s="146">
        <v>1</v>
      </c>
      <c r="F46" s="146">
        <v>1</v>
      </c>
      <c r="G46" s="147">
        <v>0</v>
      </c>
      <c r="H46" s="148">
        <v>1</v>
      </c>
      <c r="I46" s="148">
        <v>1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19</v>
      </c>
      <c r="C48" s="146">
        <v>10</v>
      </c>
      <c r="D48" s="147">
        <v>-47.3684196472168</v>
      </c>
      <c r="E48" s="146">
        <v>25</v>
      </c>
      <c r="F48" s="146">
        <v>12</v>
      </c>
      <c r="G48" s="147">
        <v>-52</v>
      </c>
      <c r="H48" s="148">
        <v>1.3157894611358643</v>
      </c>
      <c r="I48" s="148">
        <v>1.2000000476837158</v>
      </c>
      <c r="J48" s="219"/>
      <c r="K48" s="219"/>
    </row>
    <row r="49" spans="1:11" ht="12">
      <c r="A49" s="145" t="s">
        <v>81</v>
      </c>
      <c r="B49" s="146">
        <v>0</v>
      </c>
      <c r="C49" s="146">
        <v>1</v>
      </c>
      <c r="D49" s="147" t="s">
        <v>27</v>
      </c>
      <c r="E49" s="146">
        <v>0</v>
      </c>
      <c r="F49" s="146">
        <v>1</v>
      </c>
      <c r="G49" s="147" t="s">
        <v>27</v>
      </c>
      <c r="H49" s="148" t="s">
        <v>27</v>
      </c>
      <c r="I49" s="148">
        <v>1</v>
      </c>
      <c r="J49" s="219"/>
      <c r="K49" s="219"/>
    </row>
    <row r="50" spans="1:11" ht="12">
      <c r="A50" s="145" t="s">
        <v>82</v>
      </c>
      <c r="B50" s="146">
        <v>0</v>
      </c>
      <c r="C50" s="146">
        <v>19</v>
      </c>
      <c r="D50" s="147" t="s">
        <v>27</v>
      </c>
      <c r="E50" s="146">
        <v>0</v>
      </c>
      <c r="F50" s="146">
        <v>33</v>
      </c>
      <c r="G50" s="147" t="s">
        <v>27</v>
      </c>
      <c r="H50" s="148" t="s">
        <v>27</v>
      </c>
      <c r="I50" s="148">
        <v>1.736842155456543</v>
      </c>
      <c r="J50" s="219"/>
      <c r="K50" s="219"/>
    </row>
    <row r="51" spans="1:11" ht="12">
      <c r="A51" s="145" t="s">
        <v>83</v>
      </c>
      <c r="B51" s="146">
        <v>4</v>
      </c>
      <c r="C51" s="146">
        <v>0</v>
      </c>
      <c r="D51" s="147">
        <v>-100</v>
      </c>
      <c r="E51" s="146">
        <v>8</v>
      </c>
      <c r="F51" s="146">
        <v>0</v>
      </c>
      <c r="G51" s="147">
        <v>-100</v>
      </c>
      <c r="H51" s="148">
        <v>2</v>
      </c>
      <c r="I51" s="148" t="s">
        <v>27</v>
      </c>
      <c r="J51" s="219"/>
      <c r="K51" s="219"/>
    </row>
    <row r="52" spans="1:11" ht="12">
      <c r="A52" s="145" t="s">
        <v>84</v>
      </c>
      <c r="B52" s="146">
        <v>19</v>
      </c>
      <c r="C52" s="146">
        <v>0</v>
      </c>
      <c r="D52" s="147">
        <v>-100</v>
      </c>
      <c r="E52" s="146">
        <v>31</v>
      </c>
      <c r="F52" s="146">
        <v>0</v>
      </c>
      <c r="G52" s="147">
        <v>-100</v>
      </c>
      <c r="H52" s="148">
        <v>1.6315789222717285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0</v>
      </c>
      <c r="D53" s="147" t="s">
        <v>27</v>
      </c>
      <c r="E53" s="146">
        <v>0</v>
      </c>
      <c r="F53" s="146">
        <v>0</v>
      </c>
      <c r="G53" s="147" t="s">
        <v>27</v>
      </c>
      <c r="H53" s="148" t="s">
        <v>27</v>
      </c>
      <c r="I53" s="148" t="s">
        <v>27</v>
      </c>
      <c r="J53" s="219"/>
      <c r="K53" s="219"/>
    </row>
    <row r="54" spans="1:11" ht="12">
      <c r="A54" s="145" t="s">
        <v>86</v>
      </c>
      <c r="B54" s="146">
        <v>0</v>
      </c>
      <c r="C54" s="146">
        <v>1</v>
      </c>
      <c r="D54" s="147" t="s">
        <v>27</v>
      </c>
      <c r="E54" s="146">
        <v>0</v>
      </c>
      <c r="F54" s="146">
        <v>2</v>
      </c>
      <c r="G54" s="147" t="s">
        <v>27</v>
      </c>
      <c r="H54" s="148" t="s">
        <v>27</v>
      </c>
      <c r="I54" s="148">
        <v>2</v>
      </c>
      <c r="J54" s="219"/>
      <c r="K54" s="219"/>
    </row>
    <row r="55" spans="1:11" ht="12">
      <c r="A55" s="145" t="s">
        <v>87</v>
      </c>
      <c r="B55" s="146">
        <v>4</v>
      </c>
      <c r="C55" s="146">
        <v>16</v>
      </c>
      <c r="D55" s="147">
        <v>300</v>
      </c>
      <c r="E55" s="146">
        <v>19</v>
      </c>
      <c r="F55" s="146">
        <v>75</v>
      </c>
      <c r="G55" s="147">
        <v>294.7368469238281</v>
      </c>
      <c r="H55" s="148">
        <v>4.75</v>
      </c>
      <c r="I55" s="148">
        <v>4.6875</v>
      </c>
      <c r="J55" s="219"/>
      <c r="K55" s="219"/>
    </row>
    <row r="56" spans="1:11" ht="12">
      <c r="A56" s="145" t="s">
        <v>88</v>
      </c>
      <c r="B56" s="146">
        <v>92</v>
      </c>
      <c r="C56" s="146">
        <v>0</v>
      </c>
      <c r="D56" s="147">
        <v>-100</v>
      </c>
      <c r="E56" s="146">
        <v>731</v>
      </c>
      <c r="F56" s="146">
        <v>0</v>
      </c>
      <c r="G56" s="147">
        <v>-100</v>
      </c>
      <c r="H56" s="148">
        <v>7.945652008056641</v>
      </c>
      <c r="I56" s="148" t="s">
        <v>27</v>
      </c>
      <c r="J56" s="219"/>
      <c r="K56" s="219"/>
    </row>
    <row r="57" spans="1:11" ht="12">
      <c r="A57" s="145" t="s">
        <v>89</v>
      </c>
      <c r="B57" s="146">
        <v>10</v>
      </c>
      <c r="C57" s="146">
        <v>1</v>
      </c>
      <c r="D57" s="147">
        <v>-90</v>
      </c>
      <c r="E57" s="146">
        <v>11</v>
      </c>
      <c r="F57" s="146">
        <v>7</v>
      </c>
      <c r="G57" s="147">
        <v>-36.3636360168457</v>
      </c>
      <c r="H57" s="148">
        <v>1.100000023841858</v>
      </c>
      <c r="I57" s="148">
        <v>7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19</v>
      </c>
      <c r="C59" s="146">
        <v>0</v>
      </c>
      <c r="D59" s="147">
        <v>-100</v>
      </c>
      <c r="E59" s="146">
        <v>154</v>
      </c>
      <c r="F59" s="146">
        <v>0</v>
      </c>
      <c r="G59" s="147">
        <v>-100</v>
      </c>
      <c r="H59" s="148">
        <v>8.105262756347656</v>
      </c>
      <c r="I59" s="148" t="s">
        <v>27</v>
      </c>
      <c r="J59" s="219"/>
      <c r="K59" s="219"/>
    </row>
    <row r="60" spans="1:11" ht="12">
      <c r="A60" s="145" t="s">
        <v>92</v>
      </c>
      <c r="B60" s="146">
        <v>4</v>
      </c>
      <c r="C60" s="146">
        <v>4</v>
      </c>
      <c r="D60" s="147">
        <v>0</v>
      </c>
      <c r="E60" s="146">
        <v>4</v>
      </c>
      <c r="F60" s="146">
        <v>4</v>
      </c>
      <c r="G60" s="147">
        <v>0</v>
      </c>
      <c r="H60" s="148">
        <v>1</v>
      </c>
      <c r="I60" s="148">
        <v>1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3</v>
      </c>
      <c r="C62" s="146">
        <v>21</v>
      </c>
      <c r="D62" s="147">
        <v>600</v>
      </c>
      <c r="E62" s="146">
        <v>3</v>
      </c>
      <c r="F62" s="146">
        <v>232</v>
      </c>
      <c r="G62" s="147">
        <v>7633.33349609375</v>
      </c>
      <c r="H62" s="148">
        <v>1</v>
      </c>
      <c r="I62" s="148">
        <v>11.047618865966797</v>
      </c>
      <c r="J62" s="219"/>
      <c r="K62" s="219"/>
    </row>
    <row r="63" spans="1:11" ht="12">
      <c r="A63" s="145" t="s">
        <v>95</v>
      </c>
      <c r="B63" s="146">
        <v>1</v>
      </c>
      <c r="C63" s="146">
        <v>0</v>
      </c>
      <c r="D63" s="147">
        <v>-100</v>
      </c>
      <c r="E63" s="146">
        <v>5</v>
      </c>
      <c r="F63" s="146">
        <v>0</v>
      </c>
      <c r="G63" s="147">
        <v>-100</v>
      </c>
      <c r="H63" s="148">
        <v>5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1915</v>
      </c>
      <c r="C66" s="142">
        <v>1732</v>
      </c>
      <c r="D66" s="143">
        <v>-9.556136131286621</v>
      </c>
      <c r="E66" s="142">
        <v>10296</v>
      </c>
      <c r="F66" s="142">
        <v>9168</v>
      </c>
      <c r="G66" s="143">
        <v>-10.955711364746094</v>
      </c>
      <c r="H66" s="144">
        <v>5.376501083374023</v>
      </c>
      <c r="I66" s="144">
        <v>5.293302536010742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169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4299</v>
      </c>
      <c r="C6" s="142">
        <v>3017</v>
      </c>
      <c r="D6" s="143">
        <v>-29.82088851928711</v>
      </c>
      <c r="E6" s="142">
        <v>14102</v>
      </c>
      <c r="F6" s="142">
        <v>10316</v>
      </c>
      <c r="G6" s="143">
        <v>-26.84725570678711</v>
      </c>
      <c r="H6" s="144">
        <v>3.2802977436613165</v>
      </c>
      <c r="I6" s="144">
        <v>3.419290686112032</v>
      </c>
      <c r="J6" s="219"/>
      <c r="K6" s="219"/>
    </row>
    <row r="7" spans="1:11" ht="12">
      <c r="A7" s="145" t="s">
        <v>39</v>
      </c>
      <c r="B7" s="146">
        <v>202</v>
      </c>
      <c r="C7" s="146">
        <v>114</v>
      </c>
      <c r="D7" s="147">
        <v>-43.56435775756836</v>
      </c>
      <c r="E7" s="146">
        <v>576</v>
      </c>
      <c r="F7" s="146">
        <v>530</v>
      </c>
      <c r="G7" s="147">
        <v>-7.986111164093018</v>
      </c>
      <c r="H7" s="148">
        <v>2.851485252380371</v>
      </c>
      <c r="I7" s="148">
        <v>4.649122714996338</v>
      </c>
      <c r="J7" s="219"/>
      <c r="K7" s="219"/>
    </row>
    <row r="8" spans="1:11" ht="12">
      <c r="A8" s="145" t="s">
        <v>40</v>
      </c>
      <c r="B8" s="146">
        <v>172</v>
      </c>
      <c r="C8" s="146">
        <v>136</v>
      </c>
      <c r="D8" s="147">
        <v>-20.930233001708984</v>
      </c>
      <c r="E8" s="146">
        <v>1313</v>
      </c>
      <c r="F8" s="146">
        <v>745</v>
      </c>
      <c r="G8" s="147">
        <v>-43.25971221923828</v>
      </c>
      <c r="H8" s="148">
        <v>7.633720874786377</v>
      </c>
      <c r="I8" s="148">
        <v>5.477941036224365</v>
      </c>
      <c r="J8" s="219"/>
      <c r="K8" s="219"/>
    </row>
    <row r="9" spans="1:11" ht="12">
      <c r="A9" s="145" t="s">
        <v>41</v>
      </c>
      <c r="B9" s="146">
        <v>6</v>
      </c>
      <c r="C9" s="146">
        <v>133</v>
      </c>
      <c r="D9" s="147">
        <v>2116.666748046875</v>
      </c>
      <c r="E9" s="146">
        <v>21</v>
      </c>
      <c r="F9" s="146">
        <v>231</v>
      </c>
      <c r="G9" s="147">
        <v>1000</v>
      </c>
      <c r="H9" s="148">
        <v>3.5</v>
      </c>
      <c r="I9" s="148">
        <v>1.736842155456543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69</v>
      </c>
      <c r="C11" s="146">
        <v>79</v>
      </c>
      <c r="D11" s="147">
        <v>14.492753982543945</v>
      </c>
      <c r="E11" s="146">
        <v>145</v>
      </c>
      <c r="F11" s="146">
        <v>159</v>
      </c>
      <c r="G11" s="147">
        <v>9.655172348022461</v>
      </c>
      <c r="H11" s="148">
        <v>2.1014492511749268</v>
      </c>
      <c r="I11" s="148">
        <v>2.01265811920166</v>
      </c>
      <c r="J11" s="219"/>
      <c r="K11" s="219"/>
    </row>
    <row r="12" spans="1:11" ht="12">
      <c r="A12" s="145" t="s">
        <v>43</v>
      </c>
      <c r="B12" s="146">
        <v>85</v>
      </c>
      <c r="C12" s="146">
        <v>58</v>
      </c>
      <c r="D12" s="147">
        <v>-31.764705657958984</v>
      </c>
      <c r="E12" s="146">
        <v>405</v>
      </c>
      <c r="F12" s="146">
        <v>285</v>
      </c>
      <c r="G12" s="147">
        <v>-29.629629135131836</v>
      </c>
      <c r="H12" s="148">
        <v>4.764705657958984</v>
      </c>
      <c r="I12" s="148">
        <v>4.913793087005615</v>
      </c>
      <c r="J12" s="219"/>
      <c r="K12" s="219"/>
    </row>
    <row r="13" spans="1:11" ht="12">
      <c r="A13" s="145" t="s">
        <v>44</v>
      </c>
      <c r="B13" s="146">
        <v>10</v>
      </c>
      <c r="C13" s="146">
        <v>11</v>
      </c>
      <c r="D13" s="147">
        <v>10</v>
      </c>
      <c r="E13" s="146">
        <v>34</v>
      </c>
      <c r="F13" s="146">
        <v>29</v>
      </c>
      <c r="G13" s="147">
        <v>-14.70588207244873</v>
      </c>
      <c r="H13" s="148">
        <v>3.4000000953674316</v>
      </c>
      <c r="I13" s="148">
        <v>2.6363637447357178</v>
      </c>
      <c r="J13" s="219"/>
      <c r="K13" s="219"/>
    </row>
    <row r="14" spans="1:11" ht="12">
      <c r="A14" s="145" t="s">
        <v>45</v>
      </c>
      <c r="B14" s="146">
        <v>14</v>
      </c>
      <c r="C14" s="146">
        <v>16</v>
      </c>
      <c r="D14" s="147">
        <v>14.285714149475098</v>
      </c>
      <c r="E14" s="146">
        <v>18</v>
      </c>
      <c r="F14" s="146">
        <v>44</v>
      </c>
      <c r="G14" s="147">
        <v>144.44444274902344</v>
      </c>
      <c r="H14" s="148">
        <v>1.2857142686843872</v>
      </c>
      <c r="I14" s="148">
        <v>2.75</v>
      </c>
      <c r="J14" s="219"/>
      <c r="K14" s="219"/>
    </row>
    <row r="15" spans="1:11" ht="12">
      <c r="A15" s="145" t="s">
        <v>46</v>
      </c>
      <c r="B15" s="146">
        <v>516</v>
      </c>
      <c r="C15" s="146">
        <v>405</v>
      </c>
      <c r="D15" s="147">
        <v>-21.511627197265625</v>
      </c>
      <c r="E15" s="146">
        <v>1635</v>
      </c>
      <c r="F15" s="146">
        <v>1071</v>
      </c>
      <c r="G15" s="147">
        <v>-34.49541473388672</v>
      </c>
      <c r="H15" s="148">
        <v>3.168604612350464</v>
      </c>
      <c r="I15" s="148">
        <v>2.644444465637207</v>
      </c>
      <c r="J15" s="219"/>
      <c r="K15" s="219"/>
    </row>
    <row r="16" spans="1:11" ht="12">
      <c r="A16" s="145" t="s">
        <v>47</v>
      </c>
      <c r="B16" s="146">
        <v>702</v>
      </c>
      <c r="C16" s="146">
        <v>582</v>
      </c>
      <c r="D16" s="147">
        <v>-17.094017028808594</v>
      </c>
      <c r="E16" s="146">
        <v>3253</v>
      </c>
      <c r="F16" s="146">
        <v>2332</v>
      </c>
      <c r="G16" s="147">
        <v>-28.312326431274414</v>
      </c>
      <c r="H16" s="148">
        <v>4.6339030265808105</v>
      </c>
      <c r="I16" s="148">
        <v>4.006872653961182</v>
      </c>
      <c r="J16" s="219"/>
      <c r="K16" s="219"/>
    </row>
    <row r="17" spans="1:11" ht="12">
      <c r="A17" s="145" t="s">
        <v>48</v>
      </c>
      <c r="B17" s="146">
        <v>1041</v>
      </c>
      <c r="C17" s="146">
        <v>155</v>
      </c>
      <c r="D17" s="147">
        <v>-85.1104736328125</v>
      </c>
      <c r="E17" s="146">
        <v>1163</v>
      </c>
      <c r="F17" s="146">
        <v>171</v>
      </c>
      <c r="G17" s="147">
        <v>-85.29664611816406</v>
      </c>
      <c r="H17" s="148">
        <v>1.1171950101852417</v>
      </c>
      <c r="I17" s="148">
        <v>1.103225827217102</v>
      </c>
      <c r="J17" s="219"/>
      <c r="K17" s="219"/>
    </row>
    <row r="18" spans="1:11" ht="12">
      <c r="A18" s="145" t="s">
        <v>49</v>
      </c>
      <c r="B18" s="146">
        <v>9</v>
      </c>
      <c r="C18" s="146">
        <v>22</v>
      </c>
      <c r="D18" s="147">
        <v>144.44444274902344</v>
      </c>
      <c r="E18" s="146">
        <v>45</v>
      </c>
      <c r="F18" s="146">
        <v>92</v>
      </c>
      <c r="G18" s="147">
        <v>104.44444274902344</v>
      </c>
      <c r="H18" s="148">
        <v>5</v>
      </c>
      <c r="I18" s="148">
        <v>4.181818008422852</v>
      </c>
      <c r="J18" s="219"/>
      <c r="K18" s="219"/>
    </row>
    <row r="19" spans="1:11" ht="12">
      <c r="A19" s="145" t="s">
        <v>50</v>
      </c>
      <c r="B19" s="146">
        <v>5</v>
      </c>
      <c r="C19" s="146">
        <v>2</v>
      </c>
      <c r="D19" s="147">
        <v>-60</v>
      </c>
      <c r="E19" s="146">
        <v>17</v>
      </c>
      <c r="F19" s="146">
        <v>2</v>
      </c>
      <c r="G19" s="147">
        <v>-88.23529052734375</v>
      </c>
      <c r="H19" s="148">
        <v>3.4000000953674316</v>
      </c>
      <c r="I19" s="148">
        <v>1</v>
      </c>
      <c r="J19" s="219"/>
      <c r="K19" s="219"/>
    </row>
    <row r="20" spans="1:11" ht="12">
      <c r="A20" s="145" t="s">
        <v>51</v>
      </c>
      <c r="B20" s="146">
        <v>58</v>
      </c>
      <c r="C20" s="146">
        <v>16</v>
      </c>
      <c r="D20" s="147">
        <v>-72.4137954711914</v>
      </c>
      <c r="E20" s="146">
        <v>238</v>
      </c>
      <c r="F20" s="146">
        <v>41</v>
      </c>
      <c r="G20" s="147">
        <v>-82.77310943603516</v>
      </c>
      <c r="H20" s="148">
        <v>4.103448390960693</v>
      </c>
      <c r="I20" s="148">
        <v>2.5625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17</v>
      </c>
      <c r="C22" s="146">
        <v>6</v>
      </c>
      <c r="D22" s="147">
        <v>-64.70587921142578</v>
      </c>
      <c r="E22" s="146">
        <v>45</v>
      </c>
      <c r="F22" s="146">
        <v>16</v>
      </c>
      <c r="G22" s="147">
        <v>-64.44444274902344</v>
      </c>
      <c r="H22" s="148">
        <v>2.6470587253570557</v>
      </c>
      <c r="I22" s="148">
        <v>2.6666667461395264</v>
      </c>
      <c r="J22" s="219"/>
      <c r="K22" s="219"/>
    </row>
    <row r="23" spans="1:11" ht="12">
      <c r="A23" s="145" t="s">
        <v>54</v>
      </c>
      <c r="B23" s="146">
        <v>471</v>
      </c>
      <c r="C23" s="146">
        <v>366</v>
      </c>
      <c r="D23" s="147">
        <v>-22.292993545532227</v>
      </c>
      <c r="E23" s="146">
        <v>2729</v>
      </c>
      <c r="F23" s="146">
        <v>2300</v>
      </c>
      <c r="G23" s="147">
        <v>-15.720044136047363</v>
      </c>
      <c r="H23" s="148">
        <v>5.794054985046387</v>
      </c>
      <c r="I23" s="148">
        <v>6.284152984619141</v>
      </c>
      <c r="J23" s="219"/>
      <c r="K23" s="219"/>
    </row>
    <row r="24" spans="1:11" ht="12">
      <c r="A24" s="145" t="s">
        <v>55</v>
      </c>
      <c r="B24" s="146">
        <v>368</v>
      </c>
      <c r="C24" s="146">
        <v>161</v>
      </c>
      <c r="D24" s="147">
        <v>-56.25</v>
      </c>
      <c r="E24" s="146">
        <v>793</v>
      </c>
      <c r="F24" s="146">
        <v>410</v>
      </c>
      <c r="G24" s="147">
        <v>-48.297603607177734</v>
      </c>
      <c r="H24" s="148">
        <v>2.1548912525177</v>
      </c>
      <c r="I24" s="148">
        <v>2.546583890914917</v>
      </c>
      <c r="J24" s="219"/>
      <c r="K24" s="219"/>
    </row>
    <row r="25" spans="1:11" ht="12">
      <c r="A25" s="145" t="s">
        <v>56</v>
      </c>
      <c r="B25" s="146">
        <v>11</v>
      </c>
      <c r="C25" s="146">
        <v>14</v>
      </c>
      <c r="D25" s="147">
        <v>27.272727966308594</v>
      </c>
      <c r="E25" s="146">
        <v>24</v>
      </c>
      <c r="F25" s="146">
        <v>29</v>
      </c>
      <c r="G25" s="147">
        <v>20.83333396911621</v>
      </c>
      <c r="H25" s="148">
        <v>2.1818182468414307</v>
      </c>
      <c r="I25" s="148">
        <v>2.0714285373687744</v>
      </c>
      <c r="J25" s="219"/>
      <c r="K25" s="219"/>
    </row>
    <row r="26" spans="1:11" ht="12">
      <c r="A26" s="145" t="s">
        <v>57</v>
      </c>
      <c r="B26" s="146">
        <v>156</v>
      </c>
      <c r="C26" s="146">
        <v>183</v>
      </c>
      <c r="D26" s="147">
        <v>17.30769157409668</v>
      </c>
      <c r="E26" s="146">
        <v>566</v>
      </c>
      <c r="F26" s="146">
        <v>492</v>
      </c>
      <c r="G26" s="147">
        <v>-13.07420539855957</v>
      </c>
      <c r="H26" s="148">
        <v>3.6282050609588623</v>
      </c>
      <c r="I26" s="148">
        <v>2.6885244846343994</v>
      </c>
      <c r="J26" s="219"/>
      <c r="K26" s="219"/>
    </row>
    <row r="27" spans="1:11" ht="12">
      <c r="A27" s="145" t="s">
        <v>58</v>
      </c>
      <c r="B27" s="146">
        <v>43</v>
      </c>
      <c r="C27" s="146">
        <v>180</v>
      </c>
      <c r="D27" s="147">
        <v>318.6046447753906</v>
      </c>
      <c r="E27" s="146">
        <v>94</v>
      </c>
      <c r="F27" s="146">
        <v>341</v>
      </c>
      <c r="G27" s="147">
        <v>262.7659606933594</v>
      </c>
      <c r="H27" s="148">
        <v>2.186046600341797</v>
      </c>
      <c r="I27" s="148">
        <v>1.894444465637207</v>
      </c>
      <c r="J27" s="219"/>
      <c r="K27" s="219"/>
    </row>
    <row r="28" spans="1:11" ht="12">
      <c r="A28" s="145" t="s">
        <v>59</v>
      </c>
      <c r="B28" s="146">
        <v>53</v>
      </c>
      <c r="C28" s="146">
        <v>100</v>
      </c>
      <c r="D28" s="147">
        <v>88.67924499511719</v>
      </c>
      <c r="E28" s="146">
        <v>131</v>
      </c>
      <c r="F28" s="146">
        <v>230</v>
      </c>
      <c r="G28" s="147">
        <v>75.57251739501953</v>
      </c>
      <c r="H28" s="148">
        <v>2.471698045730591</v>
      </c>
      <c r="I28" s="148">
        <v>2.299999952316284</v>
      </c>
      <c r="J28" s="219"/>
      <c r="K28" s="219"/>
    </row>
    <row r="29" spans="1:11" ht="12">
      <c r="A29" s="145" t="s">
        <v>60</v>
      </c>
      <c r="B29" s="146">
        <v>26</v>
      </c>
      <c r="C29" s="146">
        <v>15</v>
      </c>
      <c r="D29" s="147">
        <v>-42.30769348144531</v>
      </c>
      <c r="E29" s="146">
        <v>49</v>
      </c>
      <c r="F29" s="146">
        <v>31</v>
      </c>
      <c r="G29" s="147">
        <v>-36.73469543457031</v>
      </c>
      <c r="H29" s="148">
        <v>1.884615421295166</v>
      </c>
      <c r="I29" s="148">
        <v>2.066666603088379</v>
      </c>
      <c r="J29" s="219"/>
      <c r="K29" s="219"/>
    </row>
    <row r="30" spans="1:11" ht="12">
      <c r="A30" s="145" t="s">
        <v>61</v>
      </c>
      <c r="B30" s="146">
        <v>10</v>
      </c>
      <c r="C30" s="146">
        <v>19</v>
      </c>
      <c r="D30" s="147">
        <v>90</v>
      </c>
      <c r="E30" s="146">
        <v>18</v>
      </c>
      <c r="F30" s="146">
        <v>53</v>
      </c>
      <c r="G30" s="147">
        <v>194.44444274902344</v>
      </c>
      <c r="H30" s="148">
        <v>1.7999999523162842</v>
      </c>
      <c r="I30" s="148">
        <v>2.78947377204895</v>
      </c>
      <c r="J30" s="219"/>
      <c r="K30" s="219"/>
    </row>
    <row r="31" spans="1:11" ht="12">
      <c r="A31" s="145" t="s">
        <v>62</v>
      </c>
      <c r="B31" s="146">
        <v>159</v>
      </c>
      <c r="C31" s="146">
        <v>159</v>
      </c>
      <c r="D31" s="147">
        <v>0</v>
      </c>
      <c r="E31" s="146">
        <v>475</v>
      </c>
      <c r="F31" s="146">
        <v>387</v>
      </c>
      <c r="G31" s="147">
        <v>-18.526315689086914</v>
      </c>
      <c r="H31" s="148">
        <v>2.9874212741851807</v>
      </c>
      <c r="I31" s="148">
        <v>2.433962345123291</v>
      </c>
      <c r="J31" s="219"/>
      <c r="K31" s="219"/>
    </row>
    <row r="32" spans="1:11" ht="12">
      <c r="A32" s="145" t="s">
        <v>63</v>
      </c>
      <c r="B32" s="146">
        <v>30</v>
      </c>
      <c r="C32" s="146">
        <v>29</v>
      </c>
      <c r="D32" s="147">
        <v>-3.3333332538604736</v>
      </c>
      <c r="E32" s="146">
        <v>125</v>
      </c>
      <c r="F32" s="146">
        <v>87</v>
      </c>
      <c r="G32" s="147">
        <v>-30.399999618530273</v>
      </c>
      <c r="H32" s="148">
        <v>4.166666507720947</v>
      </c>
      <c r="I32" s="148">
        <v>3</v>
      </c>
      <c r="J32" s="219"/>
      <c r="K32" s="219"/>
    </row>
    <row r="33" spans="1:11" ht="12">
      <c r="A33" s="145" t="s">
        <v>64</v>
      </c>
      <c r="B33" s="146">
        <v>66</v>
      </c>
      <c r="C33" s="146">
        <v>56</v>
      </c>
      <c r="D33" s="147">
        <v>-15.151515007019043</v>
      </c>
      <c r="E33" s="146">
        <v>190</v>
      </c>
      <c r="F33" s="146">
        <v>208</v>
      </c>
      <c r="G33" s="147">
        <v>9.473684310913086</v>
      </c>
      <c r="H33" s="148">
        <v>2.8787879943847656</v>
      </c>
      <c r="I33" s="148">
        <v>3.7142856121063232</v>
      </c>
      <c r="J33" s="219"/>
      <c r="K33" s="219"/>
    </row>
    <row r="34" spans="1:11" ht="12">
      <c r="A34" s="141" t="s">
        <v>65</v>
      </c>
      <c r="B34" s="142">
        <v>1095</v>
      </c>
      <c r="C34" s="142">
        <v>419</v>
      </c>
      <c r="D34" s="143">
        <v>-61.73516082763672</v>
      </c>
      <c r="E34" s="142">
        <v>1981</v>
      </c>
      <c r="F34" s="142">
        <v>1226</v>
      </c>
      <c r="G34" s="143">
        <v>-38.112064361572266</v>
      </c>
      <c r="H34" s="144">
        <v>1.8091324200913241</v>
      </c>
      <c r="I34" s="144">
        <v>2.9260143198090693</v>
      </c>
      <c r="J34" s="219"/>
      <c r="K34" s="219"/>
    </row>
    <row r="35" spans="1:11" ht="12">
      <c r="A35" s="145" t="s">
        <v>67</v>
      </c>
      <c r="B35" s="146">
        <v>1</v>
      </c>
      <c r="C35" s="146">
        <v>1</v>
      </c>
      <c r="D35" s="147">
        <v>0</v>
      </c>
      <c r="E35" s="146">
        <v>1</v>
      </c>
      <c r="F35" s="146">
        <v>1</v>
      </c>
      <c r="G35" s="147">
        <v>0</v>
      </c>
      <c r="H35" s="148">
        <v>1</v>
      </c>
      <c r="I35" s="148">
        <v>1</v>
      </c>
      <c r="J35" s="219"/>
      <c r="K35" s="219"/>
    </row>
    <row r="36" spans="1:11" ht="12">
      <c r="A36" s="145" t="s">
        <v>68</v>
      </c>
      <c r="B36" s="146">
        <v>44</v>
      </c>
      <c r="C36" s="146">
        <v>10</v>
      </c>
      <c r="D36" s="147">
        <v>-77.2727279663086</v>
      </c>
      <c r="E36" s="146">
        <v>351</v>
      </c>
      <c r="F36" s="146">
        <v>30</v>
      </c>
      <c r="G36" s="147">
        <v>-91.45298767089844</v>
      </c>
      <c r="H36" s="148">
        <v>7.9772725105285645</v>
      </c>
      <c r="I36" s="148">
        <v>3</v>
      </c>
      <c r="J36" s="219"/>
      <c r="K36" s="219"/>
    </row>
    <row r="37" spans="1:11" ht="12">
      <c r="A37" s="145" t="s">
        <v>69</v>
      </c>
      <c r="B37" s="146">
        <v>765</v>
      </c>
      <c r="C37" s="146">
        <v>145</v>
      </c>
      <c r="D37" s="147">
        <v>-81.0457534790039</v>
      </c>
      <c r="E37" s="146">
        <v>1053</v>
      </c>
      <c r="F37" s="146">
        <v>285</v>
      </c>
      <c r="G37" s="147">
        <v>-72.9344711303711</v>
      </c>
      <c r="H37" s="148">
        <v>1.3764705657958984</v>
      </c>
      <c r="I37" s="148">
        <v>1.965517282485962</v>
      </c>
      <c r="J37" s="219"/>
      <c r="K37" s="219"/>
    </row>
    <row r="38" spans="1:11" ht="12">
      <c r="A38" s="145" t="s">
        <v>70</v>
      </c>
      <c r="B38" s="146">
        <v>90</v>
      </c>
      <c r="C38" s="146">
        <v>174</v>
      </c>
      <c r="D38" s="147">
        <v>93.33333587646484</v>
      </c>
      <c r="E38" s="146">
        <v>242</v>
      </c>
      <c r="F38" s="146">
        <v>636</v>
      </c>
      <c r="G38" s="147">
        <v>162.80992126464844</v>
      </c>
      <c r="H38" s="148">
        <v>2.6888887882232666</v>
      </c>
      <c r="I38" s="148">
        <v>3.655172348022461</v>
      </c>
      <c r="J38" s="219"/>
      <c r="K38" s="219"/>
    </row>
    <row r="39" spans="1:11" ht="12">
      <c r="A39" s="145" t="s">
        <v>71</v>
      </c>
      <c r="B39" s="146">
        <v>33</v>
      </c>
      <c r="C39" s="146">
        <v>16</v>
      </c>
      <c r="D39" s="147">
        <v>-51.51515197753906</v>
      </c>
      <c r="E39" s="146">
        <v>66</v>
      </c>
      <c r="F39" s="146">
        <v>130</v>
      </c>
      <c r="G39" s="147">
        <v>96.96969604492188</v>
      </c>
      <c r="H39" s="148">
        <v>2</v>
      </c>
      <c r="I39" s="148">
        <v>8.125</v>
      </c>
      <c r="J39" s="219"/>
      <c r="K39" s="219"/>
    </row>
    <row r="40" spans="1:11" ht="12">
      <c r="A40" s="145" t="s">
        <v>72</v>
      </c>
      <c r="B40" s="146">
        <v>137</v>
      </c>
      <c r="C40" s="146">
        <v>20</v>
      </c>
      <c r="D40" s="147">
        <v>-85.40145874023438</v>
      </c>
      <c r="E40" s="146">
        <v>215</v>
      </c>
      <c r="F40" s="146">
        <v>21</v>
      </c>
      <c r="G40" s="147">
        <v>-90.23255920410156</v>
      </c>
      <c r="H40" s="148">
        <v>1.569343090057373</v>
      </c>
      <c r="I40" s="148">
        <v>1.0499999523162842</v>
      </c>
      <c r="J40" s="219"/>
      <c r="K40" s="219"/>
    </row>
    <row r="41" spans="1:11" ht="12">
      <c r="A41" s="145" t="s">
        <v>73</v>
      </c>
      <c r="B41" s="146">
        <v>25</v>
      </c>
      <c r="C41" s="146">
        <v>53</v>
      </c>
      <c r="D41" s="147">
        <v>112</v>
      </c>
      <c r="E41" s="146">
        <v>53</v>
      </c>
      <c r="F41" s="146">
        <v>123</v>
      </c>
      <c r="G41" s="147">
        <v>132.07546997070312</v>
      </c>
      <c r="H41" s="148">
        <v>2.119999885559082</v>
      </c>
      <c r="I41" s="148">
        <v>2.3207547664642334</v>
      </c>
      <c r="J41" s="219"/>
      <c r="K41" s="219"/>
    </row>
    <row r="42" spans="1:11" s="134" customFormat="1" ht="12">
      <c r="A42" s="141" t="s">
        <v>74</v>
      </c>
      <c r="B42" s="142">
        <v>4123</v>
      </c>
      <c r="C42" s="142">
        <v>7222</v>
      </c>
      <c r="D42" s="143">
        <v>75.1637191772461</v>
      </c>
      <c r="E42" s="142">
        <v>6401</v>
      </c>
      <c r="F42" s="142">
        <v>8936</v>
      </c>
      <c r="G42" s="143">
        <v>39.603187561035156</v>
      </c>
      <c r="H42" s="144">
        <v>1.5525103080281348</v>
      </c>
      <c r="I42" s="144">
        <v>1.237330379396289</v>
      </c>
      <c r="J42" s="219"/>
      <c r="K42" s="219"/>
    </row>
    <row r="43" spans="1:11" s="134" customFormat="1" ht="12">
      <c r="A43" s="145" t="s">
        <v>75</v>
      </c>
      <c r="B43" s="146">
        <v>17</v>
      </c>
      <c r="C43" s="146">
        <v>19</v>
      </c>
      <c r="D43" s="147">
        <v>11.764705657958984</v>
      </c>
      <c r="E43" s="146">
        <v>88</v>
      </c>
      <c r="F43" s="146">
        <v>50</v>
      </c>
      <c r="G43" s="147">
        <v>-43.181819915771484</v>
      </c>
      <c r="H43" s="148">
        <v>5.176470756530762</v>
      </c>
      <c r="I43" s="148">
        <v>2.6315789222717285</v>
      </c>
      <c r="J43" s="219"/>
      <c r="K43" s="219"/>
    </row>
    <row r="44" spans="1:11" ht="12">
      <c r="A44" s="145" t="s">
        <v>76</v>
      </c>
      <c r="B44" s="146">
        <v>418</v>
      </c>
      <c r="C44" s="146">
        <v>574</v>
      </c>
      <c r="D44" s="147">
        <v>37.32057571411133</v>
      </c>
      <c r="E44" s="146">
        <v>1046</v>
      </c>
      <c r="F44" s="146">
        <v>1290</v>
      </c>
      <c r="G44" s="147">
        <v>23.32695960998535</v>
      </c>
      <c r="H44" s="148">
        <v>2.502392292022705</v>
      </c>
      <c r="I44" s="148">
        <v>2.2473866939544678</v>
      </c>
      <c r="J44" s="219"/>
      <c r="K44" s="219"/>
    </row>
    <row r="45" spans="1:11" ht="12">
      <c r="A45" s="145" t="s">
        <v>77</v>
      </c>
      <c r="B45" s="146">
        <v>2</v>
      </c>
      <c r="C45" s="146">
        <v>5</v>
      </c>
      <c r="D45" s="147">
        <v>150</v>
      </c>
      <c r="E45" s="146">
        <v>2</v>
      </c>
      <c r="F45" s="146">
        <v>10</v>
      </c>
      <c r="G45" s="147">
        <v>400</v>
      </c>
      <c r="H45" s="148">
        <v>1</v>
      </c>
      <c r="I45" s="148">
        <v>2</v>
      </c>
      <c r="J45" s="219"/>
      <c r="K45" s="219"/>
    </row>
    <row r="46" spans="1:11" ht="12">
      <c r="A46" s="145" t="s">
        <v>78</v>
      </c>
      <c r="B46" s="146">
        <v>0</v>
      </c>
      <c r="C46" s="146">
        <v>1</v>
      </c>
      <c r="D46" s="147" t="s">
        <v>27</v>
      </c>
      <c r="E46" s="146">
        <v>0</v>
      </c>
      <c r="F46" s="146">
        <v>2</v>
      </c>
      <c r="G46" s="147" t="s">
        <v>27</v>
      </c>
      <c r="H46" s="148" t="s">
        <v>27</v>
      </c>
      <c r="I46" s="148">
        <v>2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12</v>
      </c>
      <c r="C48" s="146">
        <v>27</v>
      </c>
      <c r="D48" s="147">
        <v>125</v>
      </c>
      <c r="E48" s="146">
        <v>17</v>
      </c>
      <c r="F48" s="146">
        <v>61</v>
      </c>
      <c r="G48" s="147">
        <v>258.8235168457031</v>
      </c>
      <c r="H48" s="148">
        <v>1.4166666269302368</v>
      </c>
      <c r="I48" s="148">
        <v>2.2592592239379883</v>
      </c>
      <c r="J48" s="219"/>
      <c r="K48" s="219"/>
    </row>
    <row r="49" spans="1:11" ht="12">
      <c r="A49" s="145" t="s">
        <v>81</v>
      </c>
      <c r="B49" s="146">
        <v>10</v>
      </c>
      <c r="C49" s="146">
        <v>12</v>
      </c>
      <c r="D49" s="147">
        <v>20</v>
      </c>
      <c r="E49" s="146">
        <v>72</v>
      </c>
      <c r="F49" s="146">
        <v>41</v>
      </c>
      <c r="G49" s="147">
        <v>-43.05555725097656</v>
      </c>
      <c r="H49" s="148">
        <v>7.199999809265137</v>
      </c>
      <c r="I49" s="148">
        <v>3.4166667461395264</v>
      </c>
      <c r="J49" s="219"/>
      <c r="K49" s="219"/>
    </row>
    <row r="50" spans="1:11" ht="12">
      <c r="A50" s="145" t="s">
        <v>82</v>
      </c>
      <c r="B50" s="146">
        <v>1</v>
      </c>
      <c r="C50" s="146">
        <v>5</v>
      </c>
      <c r="D50" s="147">
        <v>400</v>
      </c>
      <c r="E50" s="146">
        <v>2</v>
      </c>
      <c r="F50" s="146">
        <v>20</v>
      </c>
      <c r="G50" s="147">
        <v>900</v>
      </c>
      <c r="H50" s="148">
        <v>2</v>
      </c>
      <c r="I50" s="148">
        <v>4</v>
      </c>
      <c r="J50" s="219"/>
      <c r="K50" s="219"/>
    </row>
    <row r="51" spans="1:11" ht="12">
      <c r="A51" s="145" t="s">
        <v>83</v>
      </c>
      <c r="B51" s="146">
        <v>56</v>
      </c>
      <c r="C51" s="146">
        <v>275</v>
      </c>
      <c r="D51" s="147">
        <v>391.0714416503906</v>
      </c>
      <c r="E51" s="146">
        <v>64</v>
      </c>
      <c r="F51" s="146">
        <v>371</v>
      </c>
      <c r="G51" s="147">
        <v>479.6875</v>
      </c>
      <c r="H51" s="148">
        <v>1.1428571939468384</v>
      </c>
      <c r="I51" s="148">
        <v>1.3490909337997437</v>
      </c>
      <c r="J51" s="219"/>
      <c r="K51" s="219"/>
    </row>
    <row r="52" spans="1:11" ht="12">
      <c r="A52" s="145" t="s">
        <v>84</v>
      </c>
      <c r="B52" s="146">
        <v>3</v>
      </c>
      <c r="C52" s="146">
        <v>0</v>
      </c>
      <c r="D52" s="147">
        <v>-100</v>
      </c>
      <c r="E52" s="146">
        <v>5</v>
      </c>
      <c r="F52" s="146">
        <v>0</v>
      </c>
      <c r="G52" s="147">
        <v>-100</v>
      </c>
      <c r="H52" s="148">
        <v>1.6666666269302368</v>
      </c>
      <c r="I52" s="148" t="s">
        <v>27</v>
      </c>
      <c r="J52" s="219"/>
      <c r="K52" s="219"/>
    </row>
    <row r="53" spans="1:11" ht="12">
      <c r="A53" s="145" t="s">
        <v>85</v>
      </c>
      <c r="B53" s="146">
        <v>36</v>
      </c>
      <c r="C53" s="146">
        <v>6</v>
      </c>
      <c r="D53" s="147">
        <v>-83.33333587646484</v>
      </c>
      <c r="E53" s="146">
        <v>36</v>
      </c>
      <c r="F53" s="146">
        <v>6</v>
      </c>
      <c r="G53" s="147">
        <v>-83.33333587646484</v>
      </c>
      <c r="H53" s="148">
        <v>1</v>
      </c>
      <c r="I53" s="148">
        <v>1</v>
      </c>
      <c r="J53" s="219"/>
      <c r="K53" s="219"/>
    </row>
    <row r="54" spans="1:11" ht="12">
      <c r="A54" s="145" t="s">
        <v>86</v>
      </c>
      <c r="B54" s="146">
        <v>2192</v>
      </c>
      <c r="C54" s="146">
        <v>5624</v>
      </c>
      <c r="D54" s="147">
        <v>156.5693359375</v>
      </c>
      <c r="E54" s="146">
        <v>2434</v>
      </c>
      <c r="F54" s="146">
        <v>5712</v>
      </c>
      <c r="G54" s="147">
        <v>134.67543029785156</v>
      </c>
      <c r="H54" s="148">
        <v>1.1104015111923218</v>
      </c>
      <c r="I54" s="148">
        <v>1.0156471729278564</v>
      </c>
      <c r="J54" s="219"/>
      <c r="K54" s="219"/>
    </row>
    <row r="55" spans="1:11" ht="12">
      <c r="A55" s="145" t="s">
        <v>87</v>
      </c>
      <c r="B55" s="146">
        <v>901</v>
      </c>
      <c r="C55" s="146">
        <v>530</v>
      </c>
      <c r="D55" s="147">
        <v>-41.17647171020508</v>
      </c>
      <c r="E55" s="146">
        <v>1991</v>
      </c>
      <c r="F55" s="146">
        <v>1155</v>
      </c>
      <c r="G55" s="147">
        <v>-41.988948822021484</v>
      </c>
      <c r="H55" s="148">
        <v>2.2097668647766113</v>
      </c>
      <c r="I55" s="148">
        <v>2.1792452335357666</v>
      </c>
      <c r="J55" s="219"/>
      <c r="K55" s="219"/>
    </row>
    <row r="56" spans="1:11" ht="12">
      <c r="A56" s="145" t="s">
        <v>88</v>
      </c>
      <c r="B56" s="146">
        <v>3</v>
      </c>
      <c r="C56" s="146">
        <v>6</v>
      </c>
      <c r="D56" s="147">
        <v>100</v>
      </c>
      <c r="E56" s="146">
        <v>15</v>
      </c>
      <c r="F56" s="146">
        <v>6</v>
      </c>
      <c r="G56" s="147">
        <v>-60</v>
      </c>
      <c r="H56" s="148">
        <v>5</v>
      </c>
      <c r="I56" s="148">
        <v>1</v>
      </c>
      <c r="J56" s="219"/>
      <c r="K56" s="219"/>
    </row>
    <row r="57" spans="1:11" ht="12">
      <c r="A57" s="145" t="s">
        <v>89</v>
      </c>
      <c r="B57" s="146">
        <v>427</v>
      </c>
      <c r="C57" s="146">
        <v>89</v>
      </c>
      <c r="D57" s="147">
        <v>-79.15690612792969</v>
      </c>
      <c r="E57" s="146">
        <v>436</v>
      </c>
      <c r="F57" s="146">
        <v>93</v>
      </c>
      <c r="G57" s="147">
        <v>-78.66972351074219</v>
      </c>
      <c r="H57" s="148">
        <v>1.021077275276184</v>
      </c>
      <c r="I57" s="148">
        <v>1.0449438095092773</v>
      </c>
      <c r="J57" s="219"/>
      <c r="K57" s="219"/>
    </row>
    <row r="58" spans="1:11" ht="12">
      <c r="A58" s="145" t="s">
        <v>90</v>
      </c>
      <c r="B58" s="146">
        <v>21</v>
      </c>
      <c r="C58" s="146">
        <v>1</v>
      </c>
      <c r="D58" s="147">
        <v>-95.23809814453125</v>
      </c>
      <c r="E58" s="146">
        <v>148</v>
      </c>
      <c r="F58" s="146">
        <v>2</v>
      </c>
      <c r="G58" s="147">
        <v>-98.64865112304688</v>
      </c>
      <c r="H58" s="148">
        <v>7.047618865966797</v>
      </c>
      <c r="I58" s="148">
        <v>2</v>
      </c>
      <c r="J58" s="219"/>
      <c r="K58" s="219"/>
    </row>
    <row r="59" spans="1:11" ht="12">
      <c r="A59" s="145" t="s">
        <v>91</v>
      </c>
      <c r="B59" s="146">
        <v>0</v>
      </c>
      <c r="C59" s="146">
        <v>5</v>
      </c>
      <c r="D59" s="147" t="s">
        <v>27</v>
      </c>
      <c r="E59" s="146">
        <v>0</v>
      </c>
      <c r="F59" s="146">
        <v>6</v>
      </c>
      <c r="G59" s="147" t="s">
        <v>27</v>
      </c>
      <c r="H59" s="148" t="s">
        <v>27</v>
      </c>
      <c r="I59" s="148">
        <v>1.2000000476837158</v>
      </c>
      <c r="J59" s="219"/>
      <c r="K59" s="219"/>
    </row>
    <row r="60" spans="1:11" ht="12">
      <c r="A60" s="145" t="s">
        <v>92</v>
      </c>
      <c r="B60" s="146">
        <v>2</v>
      </c>
      <c r="C60" s="146">
        <v>0</v>
      </c>
      <c r="D60" s="147">
        <v>-100</v>
      </c>
      <c r="E60" s="146">
        <v>2</v>
      </c>
      <c r="F60" s="146">
        <v>0</v>
      </c>
      <c r="G60" s="147">
        <v>-100</v>
      </c>
      <c r="H60" s="148">
        <v>1</v>
      </c>
      <c r="I60" s="148" t="s">
        <v>27</v>
      </c>
      <c r="J60" s="219"/>
      <c r="K60" s="219"/>
    </row>
    <row r="61" spans="1:11" ht="12">
      <c r="A61" s="145" t="s">
        <v>93</v>
      </c>
      <c r="B61" s="146">
        <v>2</v>
      </c>
      <c r="C61" s="146">
        <v>16</v>
      </c>
      <c r="D61" s="147">
        <v>700</v>
      </c>
      <c r="E61" s="146">
        <v>4</v>
      </c>
      <c r="F61" s="146">
        <v>70</v>
      </c>
      <c r="G61" s="147">
        <v>1650</v>
      </c>
      <c r="H61" s="148">
        <v>2</v>
      </c>
      <c r="I61" s="148">
        <v>4.375</v>
      </c>
      <c r="J61" s="219"/>
      <c r="K61" s="219"/>
    </row>
    <row r="62" spans="1:11" ht="12">
      <c r="A62" s="145" t="s">
        <v>94</v>
      </c>
      <c r="B62" s="146">
        <v>20</v>
      </c>
      <c r="C62" s="146">
        <v>17</v>
      </c>
      <c r="D62" s="147">
        <v>-15</v>
      </c>
      <c r="E62" s="146">
        <v>39</v>
      </c>
      <c r="F62" s="146">
        <v>21</v>
      </c>
      <c r="G62" s="147">
        <v>-46.153846740722656</v>
      </c>
      <c r="H62" s="148">
        <v>1.9500000476837158</v>
      </c>
      <c r="I62" s="148">
        <v>1.2352941036224365</v>
      </c>
      <c r="J62" s="219"/>
      <c r="K62" s="219"/>
    </row>
    <row r="63" spans="1:11" ht="12">
      <c r="A63" s="145" t="s">
        <v>95</v>
      </c>
      <c r="B63" s="146">
        <v>0</v>
      </c>
      <c r="C63" s="146">
        <v>10</v>
      </c>
      <c r="D63" s="147" t="s">
        <v>27</v>
      </c>
      <c r="E63" s="146">
        <v>0</v>
      </c>
      <c r="F63" s="146">
        <v>20</v>
      </c>
      <c r="G63" s="147" t="s">
        <v>27</v>
      </c>
      <c r="H63" s="148" t="s">
        <v>27</v>
      </c>
      <c r="I63" s="148">
        <v>2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9517</v>
      </c>
      <c r="C66" s="142">
        <v>10658</v>
      </c>
      <c r="D66" s="143">
        <v>11.9890718460083</v>
      </c>
      <c r="E66" s="142">
        <v>22484</v>
      </c>
      <c r="F66" s="142">
        <v>20478</v>
      </c>
      <c r="G66" s="143">
        <v>-8.921899795532227</v>
      </c>
      <c r="H66" s="144">
        <v>2.362509250640869</v>
      </c>
      <c r="I66" s="144">
        <v>1.9213736057281494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5" customWidth="1"/>
    <col min="2" max="3" width="8.8515625" style="135" customWidth="1"/>
    <col min="4" max="4" width="9.00390625" style="135" customWidth="1"/>
    <col min="5" max="6" width="9.140625" style="135" customWidth="1"/>
    <col min="7" max="7" width="8.7109375" style="135" customWidth="1"/>
    <col min="8" max="9" width="7.28125" style="136" bestFit="1" customWidth="1"/>
    <col min="10" max="10" width="9.28125" style="135" customWidth="1"/>
    <col min="11" max="11" width="11.140625" style="135" customWidth="1"/>
    <col min="12" max="16384" width="9.140625" style="135" customWidth="1"/>
  </cols>
  <sheetData>
    <row r="1" ht="12">
      <c r="A1" s="134" t="s">
        <v>34</v>
      </c>
    </row>
    <row r="2" ht="12">
      <c r="A2" s="134"/>
    </row>
    <row r="3" spans="1:2" ht="12">
      <c r="A3" s="134" t="s">
        <v>153</v>
      </c>
      <c r="B3" s="137" t="s">
        <v>216</v>
      </c>
    </row>
    <row r="4" spans="1:9" ht="12">
      <c r="A4" s="233" t="s">
        <v>35</v>
      </c>
      <c r="B4" s="235" t="s">
        <v>4</v>
      </c>
      <c r="C4" s="236"/>
      <c r="D4" s="237"/>
      <c r="E4" s="235" t="s">
        <v>6</v>
      </c>
      <c r="F4" s="236"/>
      <c r="G4" s="237"/>
      <c r="H4" s="238" t="s">
        <v>36</v>
      </c>
      <c r="I4" s="239"/>
    </row>
    <row r="5" spans="1:9" s="140" customFormat="1" ht="12">
      <c r="A5" s="234"/>
      <c r="B5" s="138" t="s">
        <v>412</v>
      </c>
      <c r="C5" s="138" t="s">
        <v>429</v>
      </c>
      <c r="D5" s="139" t="s">
        <v>37</v>
      </c>
      <c r="E5" s="138" t="s">
        <v>412</v>
      </c>
      <c r="F5" s="138" t="s">
        <v>429</v>
      </c>
      <c r="G5" s="139" t="s">
        <v>37</v>
      </c>
      <c r="H5" s="138" t="s">
        <v>412</v>
      </c>
      <c r="I5" s="138" t="s">
        <v>429</v>
      </c>
    </row>
    <row r="6" spans="1:11" ht="12">
      <c r="A6" s="141" t="s">
        <v>38</v>
      </c>
      <c r="B6" s="142">
        <v>132</v>
      </c>
      <c r="C6" s="142">
        <v>240</v>
      </c>
      <c r="D6" s="143">
        <v>81.81818389892578</v>
      </c>
      <c r="E6" s="142">
        <v>1148</v>
      </c>
      <c r="F6" s="142">
        <v>1391</v>
      </c>
      <c r="G6" s="143">
        <v>21.167247772216797</v>
      </c>
      <c r="H6" s="144">
        <v>8.696969696969697</v>
      </c>
      <c r="I6" s="144">
        <v>5.795833333333333</v>
      </c>
      <c r="J6" s="219"/>
      <c r="K6" s="219"/>
    </row>
    <row r="7" spans="1:11" ht="12">
      <c r="A7" s="145" t="s">
        <v>39</v>
      </c>
      <c r="B7" s="146">
        <v>0</v>
      </c>
      <c r="C7" s="146">
        <v>8</v>
      </c>
      <c r="D7" s="147" t="s">
        <v>27</v>
      </c>
      <c r="E7" s="146">
        <v>0</v>
      </c>
      <c r="F7" s="146">
        <v>38</v>
      </c>
      <c r="G7" s="147" t="s">
        <v>27</v>
      </c>
      <c r="H7" s="148" t="s">
        <v>27</v>
      </c>
      <c r="I7" s="148">
        <v>4.75</v>
      </c>
      <c r="J7" s="219"/>
      <c r="K7" s="219"/>
    </row>
    <row r="8" spans="1:11" ht="12">
      <c r="A8" s="145" t="s">
        <v>40</v>
      </c>
      <c r="B8" s="146">
        <v>4</v>
      </c>
      <c r="C8" s="146">
        <v>11</v>
      </c>
      <c r="D8" s="147">
        <v>175</v>
      </c>
      <c r="E8" s="146">
        <v>32</v>
      </c>
      <c r="F8" s="146">
        <v>88</v>
      </c>
      <c r="G8" s="147">
        <v>175</v>
      </c>
      <c r="H8" s="148">
        <v>8</v>
      </c>
      <c r="I8" s="148">
        <v>8</v>
      </c>
      <c r="J8" s="219"/>
      <c r="K8" s="219"/>
    </row>
    <row r="9" spans="1:11" ht="12">
      <c r="A9" s="145" t="s">
        <v>41</v>
      </c>
      <c r="B9" s="146">
        <v>0</v>
      </c>
      <c r="C9" s="146">
        <v>5</v>
      </c>
      <c r="D9" s="147" t="s">
        <v>27</v>
      </c>
      <c r="E9" s="146">
        <v>0</v>
      </c>
      <c r="F9" s="146">
        <v>15</v>
      </c>
      <c r="G9" s="147" t="s">
        <v>27</v>
      </c>
      <c r="H9" s="148" t="s">
        <v>27</v>
      </c>
      <c r="I9" s="148">
        <v>3</v>
      </c>
      <c r="J9" s="219"/>
      <c r="K9" s="219"/>
    </row>
    <row r="10" spans="1:11" ht="12">
      <c r="A10" s="145" t="s">
        <v>42</v>
      </c>
      <c r="B10" s="146">
        <v>0</v>
      </c>
      <c r="C10" s="146">
        <v>0</v>
      </c>
      <c r="D10" s="147" t="s">
        <v>27</v>
      </c>
      <c r="E10" s="146">
        <v>0</v>
      </c>
      <c r="F10" s="146">
        <v>0</v>
      </c>
      <c r="G10" s="147" t="s">
        <v>27</v>
      </c>
      <c r="H10" s="148" t="s">
        <v>27</v>
      </c>
      <c r="I10" s="148" t="s">
        <v>27</v>
      </c>
      <c r="J10" s="219"/>
      <c r="K10" s="219"/>
    </row>
    <row r="11" spans="1:11" ht="12">
      <c r="A11" s="145" t="s">
        <v>66</v>
      </c>
      <c r="B11" s="146">
        <v>0</v>
      </c>
      <c r="C11" s="146">
        <v>0</v>
      </c>
      <c r="D11" s="147" t="s">
        <v>27</v>
      </c>
      <c r="E11" s="146">
        <v>0</v>
      </c>
      <c r="F11" s="146">
        <v>0</v>
      </c>
      <c r="G11" s="147" t="s">
        <v>27</v>
      </c>
      <c r="H11" s="148" t="s">
        <v>27</v>
      </c>
      <c r="I11" s="148" t="s">
        <v>27</v>
      </c>
      <c r="J11" s="219"/>
      <c r="K11" s="219"/>
    </row>
    <row r="12" spans="1:11" ht="12">
      <c r="A12" s="145" t="s">
        <v>43</v>
      </c>
      <c r="B12" s="146">
        <v>15</v>
      </c>
      <c r="C12" s="146">
        <v>30</v>
      </c>
      <c r="D12" s="147">
        <v>100</v>
      </c>
      <c r="E12" s="146">
        <v>101</v>
      </c>
      <c r="F12" s="146">
        <v>139</v>
      </c>
      <c r="G12" s="147">
        <v>37.62376403808594</v>
      </c>
      <c r="H12" s="148">
        <v>6.733333110809326</v>
      </c>
      <c r="I12" s="148">
        <v>4.633333206176758</v>
      </c>
      <c r="J12" s="219"/>
      <c r="K12" s="219"/>
    </row>
    <row r="13" spans="1:11" ht="12">
      <c r="A13" s="145" t="s">
        <v>44</v>
      </c>
      <c r="B13" s="146">
        <v>0</v>
      </c>
      <c r="C13" s="146">
        <v>0</v>
      </c>
      <c r="D13" s="147" t="s">
        <v>27</v>
      </c>
      <c r="E13" s="146">
        <v>0</v>
      </c>
      <c r="F13" s="146">
        <v>0</v>
      </c>
      <c r="G13" s="147" t="s">
        <v>27</v>
      </c>
      <c r="H13" s="148" t="s">
        <v>27</v>
      </c>
      <c r="I13" s="148" t="s">
        <v>27</v>
      </c>
      <c r="J13" s="219"/>
      <c r="K13" s="219"/>
    </row>
    <row r="14" spans="1:11" ht="12">
      <c r="A14" s="145" t="s">
        <v>45</v>
      </c>
      <c r="B14" s="146">
        <v>0</v>
      </c>
      <c r="C14" s="146">
        <v>0</v>
      </c>
      <c r="D14" s="147" t="s">
        <v>27</v>
      </c>
      <c r="E14" s="146">
        <v>0</v>
      </c>
      <c r="F14" s="146">
        <v>0</v>
      </c>
      <c r="G14" s="147" t="s">
        <v>27</v>
      </c>
      <c r="H14" s="148" t="s">
        <v>27</v>
      </c>
      <c r="I14" s="148" t="s">
        <v>27</v>
      </c>
      <c r="J14" s="219"/>
      <c r="K14" s="219"/>
    </row>
    <row r="15" spans="1:11" ht="12">
      <c r="A15" s="145" t="s">
        <v>46</v>
      </c>
      <c r="B15" s="146">
        <v>22</v>
      </c>
      <c r="C15" s="146">
        <v>44</v>
      </c>
      <c r="D15" s="147">
        <v>100</v>
      </c>
      <c r="E15" s="146">
        <v>215</v>
      </c>
      <c r="F15" s="146">
        <v>211</v>
      </c>
      <c r="G15" s="147">
        <v>-1.860465168952942</v>
      </c>
      <c r="H15" s="148">
        <v>9.772727012634277</v>
      </c>
      <c r="I15" s="148">
        <v>4.795454502105713</v>
      </c>
      <c r="J15" s="219"/>
      <c r="K15" s="219"/>
    </row>
    <row r="16" spans="1:11" ht="12">
      <c r="A16" s="145" t="s">
        <v>47</v>
      </c>
      <c r="B16" s="146">
        <v>15</v>
      </c>
      <c r="C16" s="146">
        <v>23</v>
      </c>
      <c r="D16" s="147">
        <v>53.33333206176758</v>
      </c>
      <c r="E16" s="146">
        <v>117</v>
      </c>
      <c r="F16" s="146">
        <v>129</v>
      </c>
      <c r="G16" s="147">
        <v>10.256410598754883</v>
      </c>
      <c r="H16" s="148">
        <v>7.800000190734863</v>
      </c>
      <c r="I16" s="148">
        <v>5.6086955070495605</v>
      </c>
      <c r="J16" s="219"/>
      <c r="K16" s="219"/>
    </row>
    <row r="17" spans="1:11" ht="12">
      <c r="A17" s="145" t="s">
        <v>48</v>
      </c>
      <c r="B17" s="146">
        <v>0</v>
      </c>
      <c r="C17" s="146">
        <v>0</v>
      </c>
      <c r="D17" s="147" t="s">
        <v>27</v>
      </c>
      <c r="E17" s="146">
        <v>0</v>
      </c>
      <c r="F17" s="146">
        <v>0</v>
      </c>
      <c r="G17" s="147" t="s">
        <v>27</v>
      </c>
      <c r="H17" s="148" t="s">
        <v>27</v>
      </c>
      <c r="I17" s="148" t="s">
        <v>27</v>
      </c>
      <c r="J17" s="219"/>
      <c r="K17" s="219"/>
    </row>
    <row r="18" spans="1:11" ht="12">
      <c r="A18" s="145" t="s">
        <v>49</v>
      </c>
      <c r="B18" s="146">
        <v>0</v>
      </c>
      <c r="C18" s="146">
        <v>1</v>
      </c>
      <c r="D18" s="147" t="s">
        <v>27</v>
      </c>
      <c r="E18" s="146">
        <v>0</v>
      </c>
      <c r="F18" s="146">
        <v>2</v>
      </c>
      <c r="G18" s="147" t="s">
        <v>27</v>
      </c>
      <c r="H18" s="148" t="s">
        <v>27</v>
      </c>
      <c r="I18" s="148">
        <v>2</v>
      </c>
      <c r="J18" s="219"/>
      <c r="K18" s="219"/>
    </row>
    <row r="19" spans="1:11" ht="12">
      <c r="A19" s="145" t="s">
        <v>50</v>
      </c>
      <c r="B19" s="146">
        <v>0</v>
      </c>
      <c r="C19" s="146">
        <v>0</v>
      </c>
      <c r="D19" s="147" t="s">
        <v>27</v>
      </c>
      <c r="E19" s="146">
        <v>0</v>
      </c>
      <c r="F19" s="146">
        <v>0</v>
      </c>
      <c r="G19" s="147" t="s">
        <v>27</v>
      </c>
      <c r="H19" s="148" t="s">
        <v>27</v>
      </c>
      <c r="I19" s="148" t="s">
        <v>27</v>
      </c>
      <c r="J19" s="219"/>
      <c r="K19" s="219"/>
    </row>
    <row r="20" spans="1:11" ht="12">
      <c r="A20" s="145" t="s">
        <v>51</v>
      </c>
      <c r="B20" s="146">
        <v>0</v>
      </c>
      <c r="C20" s="146">
        <v>0</v>
      </c>
      <c r="D20" s="147" t="s">
        <v>27</v>
      </c>
      <c r="E20" s="146">
        <v>0</v>
      </c>
      <c r="F20" s="146">
        <v>0</v>
      </c>
      <c r="G20" s="147" t="s">
        <v>27</v>
      </c>
      <c r="H20" s="148" t="s">
        <v>27</v>
      </c>
      <c r="I20" s="148" t="s">
        <v>27</v>
      </c>
      <c r="J20" s="219"/>
      <c r="K20" s="219"/>
    </row>
    <row r="21" spans="1:11" ht="12">
      <c r="A21" s="145" t="s">
        <v>52</v>
      </c>
      <c r="B21" s="146">
        <v>0</v>
      </c>
      <c r="C21" s="146">
        <v>0</v>
      </c>
      <c r="D21" s="147" t="s">
        <v>27</v>
      </c>
      <c r="E21" s="146">
        <v>0</v>
      </c>
      <c r="F21" s="146">
        <v>0</v>
      </c>
      <c r="G21" s="147" t="s">
        <v>27</v>
      </c>
      <c r="H21" s="148" t="s">
        <v>27</v>
      </c>
      <c r="I21" s="148" t="s">
        <v>27</v>
      </c>
      <c r="J21" s="219"/>
      <c r="K21" s="219"/>
    </row>
    <row r="22" spans="1:11" ht="12">
      <c r="A22" s="145" t="s">
        <v>53</v>
      </c>
      <c r="B22" s="146">
        <v>0</v>
      </c>
      <c r="C22" s="146">
        <v>0</v>
      </c>
      <c r="D22" s="147" t="s">
        <v>27</v>
      </c>
      <c r="E22" s="146">
        <v>0</v>
      </c>
      <c r="F22" s="146">
        <v>0</v>
      </c>
      <c r="G22" s="147" t="s">
        <v>27</v>
      </c>
      <c r="H22" s="148" t="s">
        <v>27</v>
      </c>
      <c r="I22" s="148" t="s">
        <v>27</v>
      </c>
      <c r="J22" s="219"/>
      <c r="K22" s="219"/>
    </row>
    <row r="23" spans="1:11" ht="12">
      <c r="A23" s="145" t="s">
        <v>54</v>
      </c>
      <c r="B23" s="146">
        <v>31</v>
      </c>
      <c r="C23" s="146">
        <v>24</v>
      </c>
      <c r="D23" s="147">
        <v>-22.580644607543945</v>
      </c>
      <c r="E23" s="146">
        <v>300</v>
      </c>
      <c r="F23" s="146">
        <v>202</v>
      </c>
      <c r="G23" s="147">
        <v>-32.66666793823242</v>
      </c>
      <c r="H23" s="148">
        <v>9.677419662475586</v>
      </c>
      <c r="I23" s="148">
        <v>8.416666984558105</v>
      </c>
      <c r="J23" s="219"/>
      <c r="K23" s="219"/>
    </row>
    <row r="24" spans="1:11" ht="12">
      <c r="A24" s="145" t="s">
        <v>55</v>
      </c>
      <c r="B24" s="146">
        <v>5</v>
      </c>
      <c r="C24" s="146">
        <v>4</v>
      </c>
      <c r="D24" s="147">
        <v>-20</v>
      </c>
      <c r="E24" s="146">
        <v>35</v>
      </c>
      <c r="F24" s="146">
        <v>27</v>
      </c>
      <c r="G24" s="147">
        <v>-22.85714340209961</v>
      </c>
      <c r="H24" s="148">
        <v>7</v>
      </c>
      <c r="I24" s="148">
        <v>6.75</v>
      </c>
      <c r="J24" s="219"/>
      <c r="K24" s="219"/>
    </row>
    <row r="25" spans="1:11" ht="12">
      <c r="A25" s="145" t="s">
        <v>56</v>
      </c>
      <c r="B25" s="146">
        <v>0</v>
      </c>
      <c r="C25" s="146">
        <v>0</v>
      </c>
      <c r="D25" s="147" t="s">
        <v>27</v>
      </c>
      <c r="E25" s="146">
        <v>0</v>
      </c>
      <c r="F25" s="146">
        <v>0</v>
      </c>
      <c r="G25" s="147" t="s">
        <v>27</v>
      </c>
      <c r="H25" s="148" t="s">
        <v>27</v>
      </c>
      <c r="I25" s="148" t="s">
        <v>27</v>
      </c>
      <c r="J25" s="219"/>
      <c r="K25" s="219"/>
    </row>
    <row r="26" spans="1:11" ht="12">
      <c r="A26" s="145" t="s">
        <v>57</v>
      </c>
      <c r="B26" s="146">
        <v>10</v>
      </c>
      <c r="C26" s="146">
        <v>38</v>
      </c>
      <c r="D26" s="147">
        <v>280</v>
      </c>
      <c r="E26" s="146">
        <v>140</v>
      </c>
      <c r="F26" s="146">
        <v>251</v>
      </c>
      <c r="G26" s="147">
        <v>79.28571319580078</v>
      </c>
      <c r="H26" s="148">
        <v>14</v>
      </c>
      <c r="I26" s="148">
        <v>6.6052632331848145</v>
      </c>
      <c r="J26" s="219"/>
      <c r="K26" s="219"/>
    </row>
    <row r="27" spans="1:11" ht="12">
      <c r="A27" s="145" t="s">
        <v>58</v>
      </c>
      <c r="B27" s="146">
        <v>8</v>
      </c>
      <c r="C27" s="146">
        <v>14</v>
      </c>
      <c r="D27" s="147">
        <v>75</v>
      </c>
      <c r="E27" s="146">
        <v>56</v>
      </c>
      <c r="F27" s="146">
        <v>133</v>
      </c>
      <c r="G27" s="147">
        <v>137.5</v>
      </c>
      <c r="H27" s="148">
        <v>7</v>
      </c>
      <c r="I27" s="148">
        <v>9.5</v>
      </c>
      <c r="J27" s="219"/>
      <c r="K27" s="219"/>
    </row>
    <row r="28" spans="1:11" ht="12">
      <c r="A28" s="145" t="s">
        <v>59</v>
      </c>
      <c r="B28" s="146">
        <v>0</v>
      </c>
      <c r="C28" s="146">
        <v>3</v>
      </c>
      <c r="D28" s="147" t="s">
        <v>27</v>
      </c>
      <c r="E28" s="146">
        <v>0</v>
      </c>
      <c r="F28" s="146">
        <v>15</v>
      </c>
      <c r="G28" s="147" t="s">
        <v>27</v>
      </c>
      <c r="H28" s="148" t="s">
        <v>27</v>
      </c>
      <c r="I28" s="148">
        <v>5</v>
      </c>
      <c r="J28" s="219"/>
      <c r="K28" s="219"/>
    </row>
    <row r="29" spans="1:11" ht="12">
      <c r="A29" s="145" t="s">
        <v>60</v>
      </c>
      <c r="B29" s="146">
        <v>0</v>
      </c>
      <c r="C29" s="146">
        <v>4</v>
      </c>
      <c r="D29" s="147" t="s">
        <v>27</v>
      </c>
      <c r="E29" s="146">
        <v>0</v>
      </c>
      <c r="F29" s="146">
        <v>12</v>
      </c>
      <c r="G29" s="147" t="s">
        <v>27</v>
      </c>
      <c r="H29" s="148" t="s">
        <v>27</v>
      </c>
      <c r="I29" s="148">
        <v>3</v>
      </c>
      <c r="J29" s="219"/>
      <c r="K29" s="219"/>
    </row>
    <row r="30" spans="1:11" ht="12">
      <c r="A30" s="145" t="s">
        <v>61</v>
      </c>
      <c r="B30" s="146">
        <v>0</v>
      </c>
      <c r="C30" s="146">
        <v>0</v>
      </c>
      <c r="D30" s="147" t="s">
        <v>27</v>
      </c>
      <c r="E30" s="146">
        <v>0</v>
      </c>
      <c r="F30" s="146">
        <v>0</v>
      </c>
      <c r="G30" s="147" t="s">
        <v>27</v>
      </c>
      <c r="H30" s="148" t="s">
        <v>27</v>
      </c>
      <c r="I30" s="148" t="s">
        <v>27</v>
      </c>
      <c r="J30" s="219"/>
      <c r="K30" s="219"/>
    </row>
    <row r="31" spans="1:11" ht="12">
      <c r="A31" s="145" t="s">
        <v>62</v>
      </c>
      <c r="B31" s="146">
        <v>2</v>
      </c>
      <c r="C31" s="146">
        <v>18</v>
      </c>
      <c r="D31" s="147">
        <v>800</v>
      </c>
      <c r="E31" s="146">
        <v>16</v>
      </c>
      <c r="F31" s="146">
        <v>50</v>
      </c>
      <c r="G31" s="147">
        <v>212.5</v>
      </c>
      <c r="H31" s="148">
        <v>8</v>
      </c>
      <c r="I31" s="148">
        <v>2.777777671813965</v>
      </c>
      <c r="J31" s="219"/>
      <c r="K31" s="219"/>
    </row>
    <row r="32" spans="1:11" ht="12">
      <c r="A32" s="145" t="s">
        <v>63</v>
      </c>
      <c r="B32" s="146">
        <v>20</v>
      </c>
      <c r="C32" s="146">
        <v>9</v>
      </c>
      <c r="D32" s="147">
        <v>-55</v>
      </c>
      <c r="E32" s="146">
        <v>136</v>
      </c>
      <c r="F32" s="146">
        <v>63</v>
      </c>
      <c r="G32" s="147">
        <v>-53.67647171020508</v>
      </c>
      <c r="H32" s="148">
        <v>6.800000190734863</v>
      </c>
      <c r="I32" s="148">
        <v>7</v>
      </c>
      <c r="J32" s="219"/>
      <c r="K32" s="219"/>
    </row>
    <row r="33" spans="1:11" ht="12">
      <c r="A33" s="145" t="s">
        <v>64</v>
      </c>
      <c r="B33" s="146">
        <v>0</v>
      </c>
      <c r="C33" s="146">
        <v>4</v>
      </c>
      <c r="D33" s="147" t="s">
        <v>27</v>
      </c>
      <c r="E33" s="146">
        <v>0</v>
      </c>
      <c r="F33" s="146">
        <v>16</v>
      </c>
      <c r="G33" s="147" t="s">
        <v>27</v>
      </c>
      <c r="H33" s="148" t="s">
        <v>27</v>
      </c>
      <c r="I33" s="148">
        <v>4</v>
      </c>
      <c r="J33" s="219"/>
      <c r="K33" s="219"/>
    </row>
    <row r="34" spans="1:11" ht="12">
      <c r="A34" s="141" t="s">
        <v>65</v>
      </c>
      <c r="B34" s="142">
        <v>64</v>
      </c>
      <c r="C34" s="142">
        <v>30</v>
      </c>
      <c r="D34" s="143">
        <v>-53.125</v>
      </c>
      <c r="E34" s="142">
        <v>541</v>
      </c>
      <c r="F34" s="142">
        <v>180</v>
      </c>
      <c r="G34" s="143">
        <v>-66.72827911376953</v>
      </c>
      <c r="H34" s="144">
        <v>8.453125</v>
      </c>
      <c r="I34" s="144">
        <v>6</v>
      </c>
      <c r="J34" s="219"/>
      <c r="K34" s="219"/>
    </row>
    <row r="35" spans="1:11" ht="12">
      <c r="A35" s="145" t="s">
        <v>67</v>
      </c>
      <c r="B35" s="146">
        <v>18</v>
      </c>
      <c r="C35" s="146">
        <v>0</v>
      </c>
      <c r="D35" s="147">
        <v>-100</v>
      </c>
      <c r="E35" s="146">
        <v>126</v>
      </c>
      <c r="F35" s="146">
        <v>0</v>
      </c>
      <c r="G35" s="147">
        <v>-100</v>
      </c>
      <c r="H35" s="148">
        <v>7</v>
      </c>
      <c r="I35" s="148" t="s">
        <v>27</v>
      </c>
      <c r="J35" s="219"/>
      <c r="K35" s="219"/>
    </row>
    <row r="36" spans="1:11" ht="12">
      <c r="A36" s="145" t="s">
        <v>68</v>
      </c>
      <c r="B36" s="146">
        <v>30</v>
      </c>
      <c r="C36" s="146">
        <v>11</v>
      </c>
      <c r="D36" s="147">
        <v>-63.33333206176758</v>
      </c>
      <c r="E36" s="146">
        <v>315</v>
      </c>
      <c r="F36" s="146">
        <v>55</v>
      </c>
      <c r="G36" s="147">
        <v>-82.53968048095703</v>
      </c>
      <c r="H36" s="148">
        <v>10.5</v>
      </c>
      <c r="I36" s="148">
        <v>5</v>
      </c>
      <c r="J36" s="219"/>
      <c r="K36" s="219"/>
    </row>
    <row r="37" spans="1:11" ht="12">
      <c r="A37" s="145" t="s">
        <v>69</v>
      </c>
      <c r="B37" s="146">
        <v>3</v>
      </c>
      <c r="C37" s="146">
        <v>1</v>
      </c>
      <c r="D37" s="147">
        <v>-66.66666412353516</v>
      </c>
      <c r="E37" s="146">
        <v>9</v>
      </c>
      <c r="F37" s="146">
        <v>5</v>
      </c>
      <c r="G37" s="147">
        <v>-44.44444274902344</v>
      </c>
      <c r="H37" s="148">
        <v>3</v>
      </c>
      <c r="I37" s="148">
        <v>5</v>
      </c>
      <c r="J37" s="219"/>
      <c r="K37" s="219"/>
    </row>
    <row r="38" spans="1:11" ht="12">
      <c r="A38" s="145" t="s">
        <v>70</v>
      </c>
      <c r="B38" s="146">
        <v>13</v>
      </c>
      <c r="C38" s="146">
        <v>12</v>
      </c>
      <c r="D38" s="147">
        <v>-7.692307472229004</v>
      </c>
      <c r="E38" s="146">
        <v>91</v>
      </c>
      <c r="F38" s="146">
        <v>76</v>
      </c>
      <c r="G38" s="147">
        <v>-16.483516693115234</v>
      </c>
      <c r="H38" s="148">
        <v>7</v>
      </c>
      <c r="I38" s="148">
        <v>6.333333492279053</v>
      </c>
      <c r="J38" s="219"/>
      <c r="K38" s="219"/>
    </row>
    <row r="39" spans="1:11" ht="12">
      <c r="A39" s="145" t="s">
        <v>71</v>
      </c>
      <c r="B39" s="146">
        <v>0</v>
      </c>
      <c r="C39" s="146">
        <v>0</v>
      </c>
      <c r="D39" s="147" t="s">
        <v>27</v>
      </c>
      <c r="E39" s="146">
        <v>0</v>
      </c>
      <c r="F39" s="146">
        <v>0</v>
      </c>
      <c r="G39" s="147" t="s">
        <v>27</v>
      </c>
      <c r="H39" s="148" t="s">
        <v>27</v>
      </c>
      <c r="I39" s="148" t="s">
        <v>27</v>
      </c>
      <c r="J39" s="219"/>
      <c r="K39" s="219"/>
    </row>
    <row r="40" spans="1:11" ht="12">
      <c r="A40" s="145" t="s">
        <v>72</v>
      </c>
      <c r="B40" s="146">
        <v>0</v>
      </c>
      <c r="C40" s="146">
        <v>6</v>
      </c>
      <c r="D40" s="147" t="s">
        <v>27</v>
      </c>
      <c r="E40" s="146">
        <v>0</v>
      </c>
      <c r="F40" s="146">
        <v>44</v>
      </c>
      <c r="G40" s="147" t="s">
        <v>27</v>
      </c>
      <c r="H40" s="148" t="s">
        <v>27</v>
      </c>
      <c r="I40" s="148">
        <v>7.333333492279053</v>
      </c>
      <c r="J40" s="219"/>
      <c r="K40" s="219"/>
    </row>
    <row r="41" spans="1:11" ht="12">
      <c r="A41" s="145" t="s">
        <v>73</v>
      </c>
      <c r="B41" s="146">
        <v>0</v>
      </c>
      <c r="C41" s="146">
        <v>0</v>
      </c>
      <c r="D41" s="147" t="s">
        <v>27</v>
      </c>
      <c r="E41" s="146">
        <v>0</v>
      </c>
      <c r="F41" s="146">
        <v>0</v>
      </c>
      <c r="G41" s="147" t="s">
        <v>27</v>
      </c>
      <c r="H41" s="148" t="s">
        <v>27</v>
      </c>
      <c r="I41" s="148" t="s">
        <v>27</v>
      </c>
      <c r="J41" s="219"/>
      <c r="K41" s="219"/>
    </row>
    <row r="42" spans="1:11" s="134" customFormat="1" ht="12">
      <c r="A42" s="141" t="s">
        <v>74</v>
      </c>
      <c r="B42" s="142">
        <v>40</v>
      </c>
      <c r="C42" s="142">
        <v>41</v>
      </c>
      <c r="D42" s="143">
        <v>2.5</v>
      </c>
      <c r="E42" s="142">
        <v>226</v>
      </c>
      <c r="F42" s="142">
        <v>177</v>
      </c>
      <c r="G42" s="143">
        <v>-21.681415557861328</v>
      </c>
      <c r="H42" s="144">
        <v>5.65</v>
      </c>
      <c r="I42" s="144">
        <v>4.317073170731708</v>
      </c>
      <c r="J42" s="219"/>
      <c r="K42" s="219"/>
    </row>
    <row r="43" spans="1:11" s="134" customFormat="1" ht="12">
      <c r="A43" s="145" t="s">
        <v>75</v>
      </c>
      <c r="B43" s="146">
        <v>14</v>
      </c>
      <c r="C43" s="146">
        <v>10</v>
      </c>
      <c r="D43" s="147">
        <v>-28.571428298950195</v>
      </c>
      <c r="E43" s="146">
        <v>98</v>
      </c>
      <c r="F43" s="146">
        <v>42</v>
      </c>
      <c r="G43" s="147">
        <v>-57.14285659790039</v>
      </c>
      <c r="H43" s="148">
        <v>7</v>
      </c>
      <c r="I43" s="148">
        <v>4.199999809265137</v>
      </c>
      <c r="J43" s="219"/>
      <c r="K43" s="219"/>
    </row>
    <row r="44" spans="1:11" ht="12">
      <c r="A44" s="145" t="s">
        <v>76</v>
      </c>
      <c r="B44" s="146">
        <v>2</v>
      </c>
      <c r="C44" s="146">
        <v>14</v>
      </c>
      <c r="D44" s="147">
        <v>600</v>
      </c>
      <c r="E44" s="146">
        <v>6</v>
      </c>
      <c r="F44" s="146">
        <v>86</v>
      </c>
      <c r="G44" s="147">
        <v>1333.3333740234375</v>
      </c>
      <c r="H44" s="148">
        <v>3</v>
      </c>
      <c r="I44" s="148">
        <v>6.142857074737549</v>
      </c>
      <c r="J44" s="219"/>
      <c r="K44" s="219"/>
    </row>
    <row r="45" spans="1:11" ht="12">
      <c r="A45" s="145" t="s">
        <v>77</v>
      </c>
      <c r="B45" s="146">
        <v>0</v>
      </c>
      <c r="C45" s="146">
        <v>0</v>
      </c>
      <c r="D45" s="147" t="s">
        <v>27</v>
      </c>
      <c r="E45" s="146">
        <v>0</v>
      </c>
      <c r="F45" s="146">
        <v>0</v>
      </c>
      <c r="G45" s="147" t="s">
        <v>27</v>
      </c>
      <c r="H45" s="148" t="s">
        <v>27</v>
      </c>
      <c r="I45" s="148" t="s">
        <v>27</v>
      </c>
      <c r="J45" s="219"/>
      <c r="K45" s="219"/>
    </row>
    <row r="46" spans="1:11" ht="12">
      <c r="A46" s="145" t="s">
        <v>78</v>
      </c>
      <c r="B46" s="146">
        <v>0</v>
      </c>
      <c r="C46" s="146">
        <v>0</v>
      </c>
      <c r="D46" s="147" t="s">
        <v>27</v>
      </c>
      <c r="E46" s="146">
        <v>0</v>
      </c>
      <c r="F46" s="146">
        <v>0</v>
      </c>
      <c r="G46" s="147" t="s">
        <v>27</v>
      </c>
      <c r="H46" s="148" t="s">
        <v>27</v>
      </c>
      <c r="I46" s="148" t="s">
        <v>27</v>
      </c>
      <c r="J46" s="219"/>
      <c r="K46" s="219"/>
    </row>
    <row r="47" spans="1:11" ht="12">
      <c r="A47" s="145" t="s">
        <v>79</v>
      </c>
      <c r="B47" s="146">
        <v>0</v>
      </c>
      <c r="C47" s="146">
        <v>0</v>
      </c>
      <c r="D47" s="147" t="s">
        <v>27</v>
      </c>
      <c r="E47" s="146">
        <v>0</v>
      </c>
      <c r="F47" s="146">
        <v>0</v>
      </c>
      <c r="G47" s="147" t="s">
        <v>27</v>
      </c>
      <c r="H47" s="148" t="s">
        <v>27</v>
      </c>
      <c r="I47" s="148" t="s">
        <v>27</v>
      </c>
      <c r="J47" s="219"/>
      <c r="K47" s="219"/>
    </row>
    <row r="48" spans="1:11" ht="12">
      <c r="A48" s="145" t="s">
        <v>80</v>
      </c>
      <c r="B48" s="146">
        <v>0</v>
      </c>
      <c r="C48" s="146">
        <v>0</v>
      </c>
      <c r="D48" s="147" t="s">
        <v>27</v>
      </c>
      <c r="E48" s="146">
        <v>0</v>
      </c>
      <c r="F48" s="146">
        <v>0</v>
      </c>
      <c r="G48" s="147" t="s">
        <v>27</v>
      </c>
      <c r="H48" s="148" t="s">
        <v>27</v>
      </c>
      <c r="I48" s="148" t="s">
        <v>27</v>
      </c>
      <c r="J48" s="219"/>
      <c r="K48" s="219"/>
    </row>
    <row r="49" spans="1:11" ht="12">
      <c r="A49" s="145" t="s">
        <v>81</v>
      </c>
      <c r="B49" s="146">
        <v>0</v>
      </c>
      <c r="C49" s="146">
        <v>0</v>
      </c>
      <c r="D49" s="147" t="s">
        <v>27</v>
      </c>
      <c r="E49" s="146">
        <v>0</v>
      </c>
      <c r="F49" s="146">
        <v>0</v>
      </c>
      <c r="G49" s="147" t="s">
        <v>27</v>
      </c>
      <c r="H49" s="148" t="s">
        <v>27</v>
      </c>
      <c r="I49" s="148" t="s">
        <v>27</v>
      </c>
      <c r="J49" s="219"/>
      <c r="K49" s="219"/>
    </row>
    <row r="50" spans="1:11" ht="12">
      <c r="A50" s="145" t="s">
        <v>82</v>
      </c>
      <c r="B50" s="146">
        <v>0</v>
      </c>
      <c r="C50" s="146">
        <v>0</v>
      </c>
      <c r="D50" s="147" t="s">
        <v>27</v>
      </c>
      <c r="E50" s="146">
        <v>0</v>
      </c>
      <c r="F50" s="146">
        <v>0</v>
      </c>
      <c r="G50" s="147" t="s">
        <v>27</v>
      </c>
      <c r="H50" s="148" t="s">
        <v>27</v>
      </c>
      <c r="I50" s="148" t="s">
        <v>27</v>
      </c>
      <c r="J50" s="219"/>
      <c r="K50" s="219"/>
    </row>
    <row r="51" spans="1:11" ht="12">
      <c r="A51" s="145" t="s">
        <v>83</v>
      </c>
      <c r="B51" s="146">
        <v>3</v>
      </c>
      <c r="C51" s="146">
        <v>3</v>
      </c>
      <c r="D51" s="147">
        <v>0</v>
      </c>
      <c r="E51" s="146">
        <v>27</v>
      </c>
      <c r="F51" s="146">
        <v>9</v>
      </c>
      <c r="G51" s="147">
        <v>-66.66666412353516</v>
      </c>
      <c r="H51" s="148">
        <v>9</v>
      </c>
      <c r="I51" s="148">
        <v>3</v>
      </c>
      <c r="J51" s="219"/>
      <c r="K51" s="219"/>
    </row>
    <row r="52" spans="1:11" ht="12">
      <c r="A52" s="145" t="s">
        <v>84</v>
      </c>
      <c r="B52" s="146">
        <v>0</v>
      </c>
      <c r="C52" s="146">
        <v>0</v>
      </c>
      <c r="D52" s="147" t="s">
        <v>27</v>
      </c>
      <c r="E52" s="146">
        <v>0</v>
      </c>
      <c r="F52" s="146">
        <v>0</v>
      </c>
      <c r="G52" s="147" t="s">
        <v>27</v>
      </c>
      <c r="H52" s="148" t="s">
        <v>27</v>
      </c>
      <c r="I52" s="148" t="s">
        <v>27</v>
      </c>
      <c r="J52" s="219"/>
      <c r="K52" s="219"/>
    </row>
    <row r="53" spans="1:11" ht="12">
      <c r="A53" s="145" t="s">
        <v>85</v>
      </c>
      <c r="B53" s="146">
        <v>0</v>
      </c>
      <c r="C53" s="146">
        <v>2</v>
      </c>
      <c r="D53" s="147" t="s">
        <v>27</v>
      </c>
      <c r="E53" s="146">
        <v>0</v>
      </c>
      <c r="F53" s="146">
        <v>4</v>
      </c>
      <c r="G53" s="147" t="s">
        <v>27</v>
      </c>
      <c r="H53" s="148" t="s">
        <v>27</v>
      </c>
      <c r="I53" s="148">
        <v>2</v>
      </c>
      <c r="J53" s="219"/>
      <c r="K53" s="219"/>
    </row>
    <row r="54" spans="1:11" ht="12">
      <c r="A54" s="145" t="s">
        <v>86</v>
      </c>
      <c r="B54" s="146">
        <v>0</v>
      </c>
      <c r="C54" s="146">
        <v>0</v>
      </c>
      <c r="D54" s="147" t="s">
        <v>27</v>
      </c>
      <c r="E54" s="146">
        <v>0</v>
      </c>
      <c r="F54" s="146">
        <v>0</v>
      </c>
      <c r="G54" s="147" t="s">
        <v>27</v>
      </c>
      <c r="H54" s="148" t="s">
        <v>27</v>
      </c>
      <c r="I54" s="148" t="s">
        <v>27</v>
      </c>
      <c r="J54" s="219"/>
      <c r="K54" s="219"/>
    </row>
    <row r="55" spans="1:11" ht="12">
      <c r="A55" s="145" t="s">
        <v>87</v>
      </c>
      <c r="B55" s="146">
        <v>0</v>
      </c>
      <c r="C55" s="146">
        <v>8</v>
      </c>
      <c r="D55" s="147" t="s">
        <v>27</v>
      </c>
      <c r="E55" s="146">
        <v>0</v>
      </c>
      <c r="F55" s="146">
        <v>24</v>
      </c>
      <c r="G55" s="147" t="s">
        <v>27</v>
      </c>
      <c r="H55" s="148" t="s">
        <v>27</v>
      </c>
      <c r="I55" s="148">
        <v>3</v>
      </c>
      <c r="J55" s="219"/>
      <c r="K55" s="219"/>
    </row>
    <row r="56" spans="1:11" ht="12">
      <c r="A56" s="145" t="s">
        <v>88</v>
      </c>
      <c r="B56" s="146">
        <v>0</v>
      </c>
      <c r="C56" s="146">
        <v>0</v>
      </c>
      <c r="D56" s="147" t="s">
        <v>27</v>
      </c>
      <c r="E56" s="146">
        <v>0</v>
      </c>
      <c r="F56" s="146">
        <v>0</v>
      </c>
      <c r="G56" s="147" t="s">
        <v>27</v>
      </c>
      <c r="H56" s="148" t="s">
        <v>27</v>
      </c>
      <c r="I56" s="148" t="s">
        <v>27</v>
      </c>
      <c r="J56" s="219"/>
      <c r="K56" s="219"/>
    </row>
    <row r="57" spans="1:11" ht="12">
      <c r="A57" s="145" t="s">
        <v>89</v>
      </c>
      <c r="B57" s="146">
        <v>0</v>
      </c>
      <c r="C57" s="146">
        <v>2</v>
      </c>
      <c r="D57" s="147" t="s">
        <v>27</v>
      </c>
      <c r="E57" s="146">
        <v>0</v>
      </c>
      <c r="F57" s="146">
        <v>6</v>
      </c>
      <c r="G57" s="147" t="s">
        <v>27</v>
      </c>
      <c r="H57" s="148" t="s">
        <v>27</v>
      </c>
      <c r="I57" s="148">
        <v>3</v>
      </c>
      <c r="J57" s="219"/>
      <c r="K57" s="219"/>
    </row>
    <row r="58" spans="1:11" ht="12">
      <c r="A58" s="145" t="s">
        <v>90</v>
      </c>
      <c r="B58" s="146">
        <v>0</v>
      </c>
      <c r="C58" s="146">
        <v>0</v>
      </c>
      <c r="D58" s="147" t="s">
        <v>27</v>
      </c>
      <c r="E58" s="146">
        <v>0</v>
      </c>
      <c r="F58" s="146">
        <v>0</v>
      </c>
      <c r="G58" s="147" t="s">
        <v>27</v>
      </c>
      <c r="H58" s="148" t="s">
        <v>27</v>
      </c>
      <c r="I58" s="148" t="s">
        <v>27</v>
      </c>
      <c r="J58" s="219"/>
      <c r="K58" s="219"/>
    </row>
    <row r="59" spans="1:11" ht="12">
      <c r="A59" s="145" t="s">
        <v>91</v>
      </c>
      <c r="B59" s="146">
        <v>0</v>
      </c>
      <c r="C59" s="146">
        <v>0</v>
      </c>
      <c r="D59" s="147" t="s">
        <v>27</v>
      </c>
      <c r="E59" s="146">
        <v>0</v>
      </c>
      <c r="F59" s="146">
        <v>0</v>
      </c>
      <c r="G59" s="147" t="s">
        <v>27</v>
      </c>
      <c r="H59" s="148" t="s">
        <v>27</v>
      </c>
      <c r="I59" s="148" t="s">
        <v>27</v>
      </c>
      <c r="J59" s="219"/>
      <c r="K59" s="219"/>
    </row>
    <row r="60" spans="1:11" ht="12">
      <c r="A60" s="145" t="s">
        <v>92</v>
      </c>
      <c r="B60" s="146">
        <v>2</v>
      </c>
      <c r="C60" s="146">
        <v>0</v>
      </c>
      <c r="D60" s="147">
        <v>-100</v>
      </c>
      <c r="E60" s="146">
        <v>2</v>
      </c>
      <c r="F60" s="146">
        <v>0</v>
      </c>
      <c r="G60" s="147">
        <v>-100</v>
      </c>
      <c r="H60" s="148">
        <v>1</v>
      </c>
      <c r="I60" s="148" t="s">
        <v>27</v>
      </c>
      <c r="J60" s="219"/>
      <c r="K60" s="219"/>
    </row>
    <row r="61" spans="1:11" ht="12">
      <c r="A61" s="145" t="s">
        <v>93</v>
      </c>
      <c r="B61" s="146">
        <v>0</v>
      </c>
      <c r="C61" s="146">
        <v>0</v>
      </c>
      <c r="D61" s="147" t="s">
        <v>27</v>
      </c>
      <c r="E61" s="146">
        <v>0</v>
      </c>
      <c r="F61" s="146">
        <v>0</v>
      </c>
      <c r="G61" s="147" t="s">
        <v>27</v>
      </c>
      <c r="H61" s="148" t="s">
        <v>27</v>
      </c>
      <c r="I61" s="148" t="s">
        <v>27</v>
      </c>
      <c r="J61" s="219"/>
      <c r="K61" s="219"/>
    </row>
    <row r="62" spans="1:11" ht="12">
      <c r="A62" s="145" t="s">
        <v>94</v>
      </c>
      <c r="B62" s="146">
        <v>15</v>
      </c>
      <c r="C62" s="146">
        <v>2</v>
      </c>
      <c r="D62" s="147">
        <v>-86.66666412353516</v>
      </c>
      <c r="E62" s="146">
        <v>69</v>
      </c>
      <c r="F62" s="146">
        <v>6</v>
      </c>
      <c r="G62" s="147">
        <v>-91.3043441772461</v>
      </c>
      <c r="H62" s="148">
        <v>4.599999904632568</v>
      </c>
      <c r="I62" s="148">
        <v>3</v>
      </c>
      <c r="J62" s="219"/>
      <c r="K62" s="219"/>
    </row>
    <row r="63" spans="1:11" ht="12">
      <c r="A63" s="145" t="s">
        <v>95</v>
      </c>
      <c r="B63" s="146">
        <v>4</v>
      </c>
      <c r="C63" s="146">
        <v>0</v>
      </c>
      <c r="D63" s="147">
        <v>-100</v>
      </c>
      <c r="E63" s="146">
        <v>24</v>
      </c>
      <c r="F63" s="146">
        <v>0</v>
      </c>
      <c r="G63" s="147">
        <v>-100</v>
      </c>
      <c r="H63" s="148">
        <v>6</v>
      </c>
      <c r="I63" s="148" t="s">
        <v>27</v>
      </c>
      <c r="J63" s="219"/>
      <c r="K63" s="219"/>
    </row>
    <row r="64" spans="1:11" ht="12">
      <c r="A64" s="145" t="s">
        <v>96</v>
      </c>
      <c r="B64" s="146">
        <v>0</v>
      </c>
      <c r="C64" s="146">
        <v>0</v>
      </c>
      <c r="D64" s="147" t="s">
        <v>27</v>
      </c>
      <c r="E64" s="146">
        <v>0</v>
      </c>
      <c r="F64" s="146">
        <v>0</v>
      </c>
      <c r="G64" s="147" t="s">
        <v>27</v>
      </c>
      <c r="H64" s="148" t="s">
        <v>27</v>
      </c>
      <c r="I64" s="148" t="s">
        <v>27</v>
      </c>
      <c r="J64" s="219"/>
      <c r="K64" s="219"/>
    </row>
    <row r="65" spans="1:11" ht="12">
      <c r="A65" s="145" t="s">
        <v>97</v>
      </c>
      <c r="B65" s="146">
        <v>0</v>
      </c>
      <c r="C65" s="146">
        <v>0</v>
      </c>
      <c r="D65" s="147" t="s">
        <v>27</v>
      </c>
      <c r="E65" s="146">
        <v>0</v>
      </c>
      <c r="F65" s="146">
        <v>0</v>
      </c>
      <c r="G65" s="147" t="s">
        <v>27</v>
      </c>
      <c r="H65" s="148" t="s">
        <v>27</v>
      </c>
      <c r="I65" s="148" t="s">
        <v>27</v>
      </c>
      <c r="J65" s="219"/>
      <c r="K65" s="219"/>
    </row>
    <row r="66" spans="1:11" ht="12">
      <c r="A66" s="141" t="s">
        <v>98</v>
      </c>
      <c r="B66" s="142">
        <v>236</v>
      </c>
      <c r="C66" s="142">
        <v>311</v>
      </c>
      <c r="D66" s="143">
        <v>31.779661178588867</v>
      </c>
      <c r="E66" s="142">
        <v>1915</v>
      </c>
      <c r="F66" s="142">
        <v>1748</v>
      </c>
      <c r="G66" s="143">
        <v>-8.720626831054688</v>
      </c>
      <c r="H66" s="144">
        <v>8.11440658569336</v>
      </c>
      <c r="I66" s="144">
        <v>5.620578765869141</v>
      </c>
      <c r="J66" s="219"/>
      <c r="K66" s="219"/>
    </row>
    <row r="68" ht="12">
      <c r="A68" s="135" t="s">
        <v>99</v>
      </c>
    </row>
  </sheetData>
  <mergeCells count="4">
    <mergeCell ref="A4:A5"/>
    <mergeCell ref="B4:D4"/>
    <mergeCell ref="E4:G4"/>
    <mergeCell ref="H4:I4"/>
  </mergeCells>
  <hyperlinks>
    <hyperlink ref="A1" location="INDICE!B56" tooltip="TORNA ALL'INDICE" display="Arrivi e presenze turistiche per paese di provenienza. Valori assoluti, variazioni %  e permanenza media (in giorni)."/>
  </hyperlinks>
  <printOptions/>
  <pageMargins left="0.38" right="0.34" top="0.26" bottom="0.41" header="0.2" footer="0.2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29" sqref="B29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204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7223</v>
      </c>
      <c r="C8" s="34">
        <v>1.9351900815963745</v>
      </c>
      <c r="D8" s="33">
        <v>7004</v>
      </c>
      <c r="E8" s="34">
        <v>1.8752694129943848</v>
      </c>
      <c r="F8" s="34">
        <v>-3.0319812297821045</v>
      </c>
      <c r="G8" s="33">
        <v>21426</v>
      </c>
      <c r="H8" s="34">
        <v>2.637380599975586</v>
      </c>
      <c r="I8" s="33">
        <v>20396</v>
      </c>
      <c r="J8" s="34">
        <v>2.484099864959717</v>
      </c>
      <c r="K8" s="34">
        <v>-4.807243347167969</v>
      </c>
      <c r="L8" s="35">
        <v>2.966357469558716</v>
      </c>
      <c r="M8" s="35">
        <v>2.912050247192383</v>
      </c>
    </row>
    <row r="9" spans="1:13" ht="12.75">
      <c r="A9" s="32" t="s">
        <v>171</v>
      </c>
      <c r="B9" s="33">
        <v>2906</v>
      </c>
      <c r="C9" s="34">
        <v>0.7785770893096924</v>
      </c>
      <c r="D9" s="33">
        <v>2216</v>
      </c>
      <c r="E9" s="34">
        <v>0.5933176875114441</v>
      </c>
      <c r="F9" s="34">
        <v>-23.74397850036621</v>
      </c>
      <c r="G9" s="33">
        <v>8892</v>
      </c>
      <c r="H9" s="34">
        <v>1.0945388078689575</v>
      </c>
      <c r="I9" s="33">
        <v>5984</v>
      </c>
      <c r="J9" s="34">
        <v>0.7288122177124023</v>
      </c>
      <c r="K9" s="34">
        <v>-32.70355224609375</v>
      </c>
      <c r="L9" s="35">
        <v>3.0598762035369873</v>
      </c>
      <c r="M9" s="35">
        <v>2.7003610134124756</v>
      </c>
    </row>
    <row r="10" spans="1:13" ht="12.75">
      <c r="A10" s="32" t="s">
        <v>172</v>
      </c>
      <c r="B10" s="33">
        <v>1531</v>
      </c>
      <c r="C10" s="34">
        <v>0.4101863503456116</v>
      </c>
      <c r="D10" s="33">
        <v>1321</v>
      </c>
      <c r="E10" s="34">
        <v>0.3536880314350128</v>
      </c>
      <c r="F10" s="34">
        <v>-13.716525077819824</v>
      </c>
      <c r="G10" s="33">
        <v>3267</v>
      </c>
      <c r="H10" s="34">
        <v>0.40214329957962036</v>
      </c>
      <c r="I10" s="33">
        <v>2842</v>
      </c>
      <c r="J10" s="34">
        <v>0.34613707661628723</v>
      </c>
      <c r="K10" s="34">
        <v>-13.00887680053711</v>
      </c>
      <c r="L10" s="35">
        <v>2.133899450302124</v>
      </c>
      <c r="M10" s="35">
        <v>2.151400566101074</v>
      </c>
    </row>
    <row r="11" spans="1:13" ht="12.75">
      <c r="A11" s="32" t="s">
        <v>173</v>
      </c>
      <c r="B11" s="33">
        <v>6640</v>
      </c>
      <c r="C11" s="34">
        <v>1.7789922952651978</v>
      </c>
      <c r="D11" s="33">
        <v>6695</v>
      </c>
      <c r="E11" s="34">
        <v>1.792536973953247</v>
      </c>
      <c r="F11" s="34">
        <v>0.8283132314682007</v>
      </c>
      <c r="G11" s="33">
        <v>19493</v>
      </c>
      <c r="H11" s="34">
        <v>2.399442672729492</v>
      </c>
      <c r="I11" s="33">
        <v>19783</v>
      </c>
      <c r="J11" s="34">
        <v>2.409440517425537</v>
      </c>
      <c r="K11" s="34">
        <v>1.4877135753631592</v>
      </c>
      <c r="L11" s="35">
        <v>2.93569278717041</v>
      </c>
      <c r="M11" s="35">
        <v>2.9548916816711426</v>
      </c>
    </row>
    <row r="12" spans="1:13" ht="12.75">
      <c r="A12" s="32" t="s">
        <v>174</v>
      </c>
      <c r="B12" s="33">
        <v>32052</v>
      </c>
      <c r="C12" s="34">
        <v>8.58738899230957</v>
      </c>
      <c r="D12" s="33">
        <v>30017</v>
      </c>
      <c r="E12" s="34">
        <v>8.03683090209961</v>
      </c>
      <c r="F12" s="34">
        <v>-6.349057674407959</v>
      </c>
      <c r="G12" s="33">
        <v>74023</v>
      </c>
      <c r="H12" s="34">
        <v>9.111678123474121</v>
      </c>
      <c r="I12" s="33">
        <v>71665</v>
      </c>
      <c r="J12" s="34">
        <v>8.7283296585083</v>
      </c>
      <c r="K12" s="34">
        <v>-3.1854963302612305</v>
      </c>
      <c r="L12" s="35">
        <v>2.3094658851623535</v>
      </c>
      <c r="M12" s="35">
        <v>2.3874804973602295</v>
      </c>
    </row>
    <row r="13" spans="1:13" ht="12.75">
      <c r="A13" s="32" t="s">
        <v>175</v>
      </c>
      <c r="B13" s="33">
        <v>25597</v>
      </c>
      <c r="C13" s="34">
        <v>6.857962131500244</v>
      </c>
      <c r="D13" s="33">
        <v>26310</v>
      </c>
      <c r="E13" s="34">
        <v>7.044308662414551</v>
      </c>
      <c r="F13" s="34">
        <v>2.78548264503479</v>
      </c>
      <c r="G13" s="33">
        <v>47146</v>
      </c>
      <c r="H13" s="34">
        <v>5.803320407867432</v>
      </c>
      <c r="I13" s="33">
        <v>48809</v>
      </c>
      <c r="J13" s="34">
        <v>5.944618225097656</v>
      </c>
      <c r="K13" s="34">
        <v>3.5273406505584717</v>
      </c>
      <c r="L13" s="35">
        <v>1.8418564796447754</v>
      </c>
      <c r="M13" s="35">
        <v>1.8551501035690308</v>
      </c>
    </row>
    <row r="14" spans="1:13" ht="12.75">
      <c r="A14" s="32" t="s">
        <v>176</v>
      </c>
      <c r="B14" s="33">
        <v>4402</v>
      </c>
      <c r="C14" s="34">
        <v>1.1793861389160156</v>
      </c>
      <c r="D14" s="33">
        <v>4262</v>
      </c>
      <c r="E14" s="34">
        <v>1.141119122505188</v>
      </c>
      <c r="F14" s="34">
        <v>-3.180372476577759</v>
      </c>
      <c r="G14" s="33">
        <v>10449</v>
      </c>
      <c r="H14" s="34">
        <v>1.28619384765625</v>
      </c>
      <c r="I14" s="33">
        <v>10056</v>
      </c>
      <c r="J14" s="34">
        <v>1.2247552871704102</v>
      </c>
      <c r="K14" s="34">
        <v>-3.7611255645751953</v>
      </c>
      <c r="L14" s="35">
        <v>2.3736937046051025</v>
      </c>
      <c r="M14" s="35">
        <v>2.3594555854797363</v>
      </c>
    </row>
    <row r="15" spans="1:13" ht="12.75">
      <c r="A15" s="32" t="s">
        <v>177</v>
      </c>
      <c r="B15" s="33">
        <v>58822</v>
      </c>
      <c r="C15" s="34">
        <v>15.759621620178223</v>
      </c>
      <c r="D15" s="33">
        <v>51172</v>
      </c>
      <c r="E15" s="34">
        <v>13.700925827026367</v>
      </c>
      <c r="F15" s="34">
        <v>-13.005337715148926</v>
      </c>
      <c r="G15" s="33">
        <v>116196</v>
      </c>
      <c r="H15" s="34">
        <v>14.30285930633545</v>
      </c>
      <c r="I15" s="33">
        <v>110765</v>
      </c>
      <c r="J15" s="34">
        <v>13.49045467376709</v>
      </c>
      <c r="K15" s="34">
        <v>-4.673999309539795</v>
      </c>
      <c r="L15" s="35">
        <v>1.9753834009170532</v>
      </c>
      <c r="M15" s="35">
        <v>2.164562702178955</v>
      </c>
    </row>
    <row r="16" spans="1:13" ht="12.75">
      <c r="A16" s="32" t="s">
        <v>178</v>
      </c>
      <c r="B16" s="33">
        <v>15621</v>
      </c>
      <c r="C16" s="34">
        <v>4.185186862945557</v>
      </c>
      <c r="D16" s="33">
        <v>16086</v>
      </c>
      <c r="E16" s="34">
        <v>4.306908130645752</v>
      </c>
      <c r="F16" s="34">
        <v>2.976762056350708</v>
      </c>
      <c r="G16" s="33">
        <v>31667</v>
      </c>
      <c r="H16" s="34">
        <v>3.8979711532592773</v>
      </c>
      <c r="I16" s="33">
        <v>32066</v>
      </c>
      <c r="J16" s="34">
        <v>3.9054298400878906</v>
      </c>
      <c r="K16" s="34">
        <v>1.2599867582321167</v>
      </c>
      <c r="L16" s="35">
        <v>2.0272068977355957</v>
      </c>
      <c r="M16" s="35">
        <v>1.9934104681015015</v>
      </c>
    </row>
    <row r="17" spans="1:13" ht="12.75">
      <c r="A17" s="32" t="s">
        <v>179</v>
      </c>
      <c r="B17" s="33">
        <v>42981</v>
      </c>
      <c r="C17" s="34">
        <v>11.51549243927002</v>
      </c>
      <c r="D17" s="33">
        <v>43932</v>
      </c>
      <c r="E17" s="34">
        <v>11.762469291687012</v>
      </c>
      <c r="F17" s="34">
        <v>2.2126054763793945</v>
      </c>
      <c r="G17" s="33">
        <v>85210</v>
      </c>
      <c r="H17" s="34">
        <v>10.488714218139648</v>
      </c>
      <c r="I17" s="33">
        <v>85011</v>
      </c>
      <c r="J17" s="34">
        <v>10.353785514831543</v>
      </c>
      <c r="K17" s="34">
        <v>-0.23354066908359528</v>
      </c>
      <c r="L17" s="35">
        <v>1.982503890991211</v>
      </c>
      <c r="M17" s="35">
        <v>1.9350587129592896</v>
      </c>
    </row>
    <row r="18" spans="1:13" ht="12.75">
      <c r="A18" s="32" t="s">
        <v>180</v>
      </c>
      <c r="B18" s="33">
        <v>9124</v>
      </c>
      <c r="C18" s="34">
        <v>2.444506883621216</v>
      </c>
      <c r="D18" s="33">
        <v>8721</v>
      </c>
      <c r="E18" s="34">
        <v>2.3349835872650146</v>
      </c>
      <c r="F18" s="34">
        <v>-4.416922569274902</v>
      </c>
      <c r="G18" s="33">
        <v>19437</v>
      </c>
      <c r="H18" s="34">
        <v>2.392549514770508</v>
      </c>
      <c r="I18" s="33">
        <v>18679</v>
      </c>
      <c r="J18" s="34">
        <v>2.2749805450439453</v>
      </c>
      <c r="K18" s="34">
        <v>-3.8997788429260254</v>
      </c>
      <c r="L18" s="35">
        <v>2.1303155422210693</v>
      </c>
      <c r="M18" s="35">
        <v>2.1418416500091553</v>
      </c>
    </row>
    <row r="19" spans="1:13" ht="12.75">
      <c r="A19" s="32" t="s">
        <v>181</v>
      </c>
      <c r="B19" s="33">
        <v>1684</v>
      </c>
      <c r="C19" s="34">
        <v>0.4511781930923462</v>
      </c>
      <c r="D19" s="33">
        <v>1533</v>
      </c>
      <c r="E19" s="34">
        <v>0.41044944524765015</v>
      </c>
      <c r="F19" s="34">
        <v>-8.966745376586914</v>
      </c>
      <c r="G19" s="33">
        <v>3884</v>
      </c>
      <c r="H19" s="34">
        <v>0.47809138894081116</v>
      </c>
      <c r="I19" s="33">
        <v>4048</v>
      </c>
      <c r="J19" s="34">
        <v>0.49302002787590027</v>
      </c>
      <c r="K19" s="34">
        <v>4.222451210021973</v>
      </c>
      <c r="L19" s="35">
        <v>2.306413412094116</v>
      </c>
      <c r="M19" s="35">
        <v>2.6405739784240723</v>
      </c>
    </row>
    <row r="20" spans="1:13" ht="12.75">
      <c r="A20" s="32" t="s">
        <v>182</v>
      </c>
      <c r="B20" s="33">
        <v>18656</v>
      </c>
      <c r="C20" s="34">
        <v>4.998325347900391</v>
      </c>
      <c r="D20" s="33">
        <v>19054</v>
      </c>
      <c r="E20" s="34">
        <v>5.101568222045898</v>
      </c>
      <c r="F20" s="34">
        <v>2.13336181640625</v>
      </c>
      <c r="G20" s="33">
        <v>37040</v>
      </c>
      <c r="H20" s="34">
        <v>4.559347152709961</v>
      </c>
      <c r="I20" s="33">
        <v>38239</v>
      </c>
      <c r="J20" s="34">
        <v>4.657260894775391</v>
      </c>
      <c r="K20" s="34">
        <v>3.2370409965515137</v>
      </c>
      <c r="L20" s="35">
        <v>1.9854202270507812</v>
      </c>
      <c r="M20" s="35">
        <v>2.0068752765655518</v>
      </c>
    </row>
    <row r="21" spans="1:13" ht="12.75">
      <c r="A21" s="32" t="s">
        <v>183</v>
      </c>
      <c r="B21" s="33">
        <v>15402</v>
      </c>
      <c r="C21" s="34">
        <v>4.126512050628662</v>
      </c>
      <c r="D21" s="33">
        <v>14429</v>
      </c>
      <c r="E21" s="34">
        <v>3.8632586002349854</v>
      </c>
      <c r="F21" s="34">
        <v>-6.317361354827881</v>
      </c>
      <c r="G21" s="33">
        <v>52262</v>
      </c>
      <c r="H21" s="34">
        <v>6.433061599731445</v>
      </c>
      <c r="I21" s="33">
        <v>49837</v>
      </c>
      <c r="J21" s="34">
        <v>6.069821834564209</v>
      </c>
      <c r="K21" s="34">
        <v>-4.640082836151123</v>
      </c>
      <c r="L21" s="35">
        <v>3.393195629119873</v>
      </c>
      <c r="M21" s="35">
        <v>3.453946828842163</v>
      </c>
    </row>
    <row r="22" spans="1:13" ht="12.75">
      <c r="A22" s="32" t="s">
        <v>184</v>
      </c>
      <c r="B22" s="33">
        <v>3097</v>
      </c>
      <c r="C22" s="34">
        <v>0.8297498822212219</v>
      </c>
      <c r="D22" s="33">
        <v>3496</v>
      </c>
      <c r="E22" s="34">
        <v>0.936028242111206</v>
      </c>
      <c r="F22" s="34">
        <v>12.883435249328613</v>
      </c>
      <c r="G22" s="33">
        <v>9386</v>
      </c>
      <c r="H22" s="34">
        <v>1.1553465127944946</v>
      </c>
      <c r="I22" s="33">
        <v>9338</v>
      </c>
      <c r="J22" s="34">
        <v>1.1373075246810913</v>
      </c>
      <c r="K22" s="34">
        <v>-0.5113999843597412</v>
      </c>
      <c r="L22" s="35">
        <v>3.030674934387207</v>
      </c>
      <c r="M22" s="35">
        <v>2.6710526943206787</v>
      </c>
    </row>
    <row r="23" spans="1:13" ht="12.75">
      <c r="A23" s="32" t="s">
        <v>185</v>
      </c>
      <c r="B23" s="33">
        <v>10719</v>
      </c>
      <c r="C23" s="34">
        <v>2.871840238571167</v>
      </c>
      <c r="D23" s="33">
        <v>10796</v>
      </c>
      <c r="E23" s="34">
        <v>2.890549421310425</v>
      </c>
      <c r="F23" s="34">
        <v>0.7183505892753601</v>
      </c>
      <c r="G23" s="33">
        <v>33942</v>
      </c>
      <c r="H23" s="34">
        <v>4.178006649017334</v>
      </c>
      <c r="I23" s="33">
        <v>32008</v>
      </c>
      <c r="J23" s="34">
        <v>3.8983657360076904</v>
      </c>
      <c r="K23" s="34">
        <v>-5.697955131530762</v>
      </c>
      <c r="L23" s="35">
        <v>3.1665267944335938</v>
      </c>
      <c r="M23" s="35">
        <v>2.964801788330078</v>
      </c>
    </row>
    <row r="24" spans="1:13" ht="12.75">
      <c r="A24" s="32" t="s">
        <v>186</v>
      </c>
      <c r="B24" s="33">
        <v>86252</v>
      </c>
      <c r="C24" s="34">
        <v>23.10868263244629</v>
      </c>
      <c r="D24" s="33">
        <v>97455</v>
      </c>
      <c r="E24" s="34">
        <v>26.092859268188477</v>
      </c>
      <c r="F24" s="34">
        <v>12.98868465423584</v>
      </c>
      <c r="G24" s="33">
        <v>174263</v>
      </c>
      <c r="H24" s="34">
        <v>21.45047378540039</v>
      </c>
      <c r="I24" s="33">
        <v>200432</v>
      </c>
      <c r="J24" s="34">
        <v>24.411312103271484</v>
      </c>
      <c r="K24" s="34">
        <v>15.01695728302002</v>
      </c>
      <c r="L24" s="35">
        <v>2.0203938484191895</v>
      </c>
      <c r="M24" s="35">
        <v>2.056662082672119</v>
      </c>
    </row>
    <row r="25" spans="1:13" ht="12.75">
      <c r="A25" s="32" t="s">
        <v>187</v>
      </c>
      <c r="B25" s="33">
        <v>2287</v>
      </c>
      <c r="C25" s="34">
        <v>0.6127342581748962</v>
      </c>
      <c r="D25" s="33">
        <v>1872</v>
      </c>
      <c r="E25" s="34">
        <v>0.5012142062187195</v>
      </c>
      <c r="F25" s="34">
        <v>-18.14604377746582</v>
      </c>
      <c r="G25" s="33">
        <v>5072</v>
      </c>
      <c r="H25" s="34">
        <v>0.6243252754211426</v>
      </c>
      <c r="I25" s="33">
        <v>4491</v>
      </c>
      <c r="J25" s="34">
        <v>0.5469745397567749</v>
      </c>
      <c r="K25" s="34">
        <v>-11.455047607421875</v>
      </c>
      <c r="L25" s="35">
        <v>2.217752456665039</v>
      </c>
      <c r="M25" s="35">
        <v>2.399038553237915</v>
      </c>
    </row>
    <row r="26" spans="1:13" ht="12.75">
      <c r="A26" s="32" t="s">
        <v>188</v>
      </c>
      <c r="B26" s="33">
        <v>7675</v>
      </c>
      <c r="C26" s="34">
        <v>2.0562901496887207</v>
      </c>
      <c r="D26" s="33">
        <v>7297</v>
      </c>
      <c r="E26" s="34">
        <v>1.9537180662155151</v>
      </c>
      <c r="F26" s="34">
        <v>-4.925081253051758</v>
      </c>
      <c r="G26" s="33">
        <v>15252</v>
      </c>
      <c r="H26" s="34">
        <v>1.877407193183899</v>
      </c>
      <c r="I26" s="33">
        <v>14200</v>
      </c>
      <c r="J26" s="34">
        <v>1.7294673919677734</v>
      </c>
      <c r="K26" s="34">
        <v>-6.897456169128418</v>
      </c>
      <c r="L26" s="35">
        <v>1.9872312545776367</v>
      </c>
      <c r="M26" s="35">
        <v>1.9460052251815796</v>
      </c>
    </row>
    <row r="27" spans="1:13" ht="12.75">
      <c r="A27" s="32" t="s">
        <v>189</v>
      </c>
      <c r="B27" s="33">
        <v>347</v>
      </c>
      <c r="C27" s="34">
        <v>0.0929684266448021</v>
      </c>
      <c r="D27" s="33">
        <v>566</v>
      </c>
      <c r="E27" s="34">
        <v>0.15154233574867249</v>
      </c>
      <c r="F27" s="34">
        <v>63.11239242553711</v>
      </c>
      <c r="G27" s="33">
        <v>755</v>
      </c>
      <c r="H27" s="34">
        <v>0.09293486177921295</v>
      </c>
      <c r="I27" s="33">
        <v>1358</v>
      </c>
      <c r="J27" s="34">
        <v>0.16539554297924042</v>
      </c>
      <c r="K27" s="34">
        <v>79.86754608154297</v>
      </c>
      <c r="L27" s="35">
        <v>2.1757924556732178</v>
      </c>
      <c r="M27" s="35">
        <v>2.3992931842803955</v>
      </c>
    </row>
    <row r="28" spans="1:13" ht="12.75">
      <c r="A28" s="36" t="s">
        <v>190</v>
      </c>
      <c r="B28" s="37">
        <v>20227</v>
      </c>
      <c r="C28" s="34">
        <v>5.419228553771973</v>
      </c>
      <c r="D28" s="37">
        <v>19259</v>
      </c>
      <c r="E28" s="34">
        <v>5.1564555168151855</v>
      </c>
      <c r="F28" s="34">
        <v>-4.785682678222656</v>
      </c>
      <c r="G28" s="37">
        <v>43335</v>
      </c>
      <c r="H28" s="34">
        <v>5.334214687347412</v>
      </c>
      <c r="I28" s="37">
        <v>41055</v>
      </c>
      <c r="J28" s="34">
        <v>5.0002312660217285</v>
      </c>
      <c r="K28" s="34">
        <v>-5.261336326599121</v>
      </c>
      <c r="L28" s="38">
        <v>2.1424334049224854</v>
      </c>
      <c r="M28" s="38">
        <v>2.131730556488037</v>
      </c>
    </row>
    <row r="29" spans="1:13" ht="12.75">
      <c r="A29" s="39" t="s">
        <v>106</v>
      </c>
      <c r="B29" s="40">
        <v>373245</v>
      </c>
      <c r="C29" s="41">
        <v>100</v>
      </c>
      <c r="D29" s="40">
        <v>373493</v>
      </c>
      <c r="E29" s="41">
        <v>100</v>
      </c>
      <c r="F29" s="41">
        <v>0.0664442926645279</v>
      </c>
      <c r="G29" s="40">
        <v>812397</v>
      </c>
      <c r="H29" s="41">
        <v>100</v>
      </c>
      <c r="I29" s="40">
        <v>821062</v>
      </c>
      <c r="J29" s="41">
        <v>100</v>
      </c>
      <c r="K29" s="41">
        <v>1.0665967464447021</v>
      </c>
      <c r="L29" s="42">
        <v>2.1765782833099365</v>
      </c>
      <c r="M29" s="42">
        <v>2.1983330249786377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8" tooltip="TORNA ALL'INDICE" display="ARRIVI E PRESENZE TURISTICHE  PER REGIONE DI PROVENIENZA. Valori assoluti, percentuali  e permanenza media (in giorni)."/>
  </hyperlinks>
  <printOptions/>
  <pageMargins left="0.7" right="0.24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6322</v>
      </c>
      <c r="C8" s="34">
        <v>2.2666077613830566</v>
      </c>
      <c r="D8" s="33">
        <v>5881</v>
      </c>
      <c r="E8" s="34">
        <v>2.1748294830322266</v>
      </c>
      <c r="F8" s="34">
        <v>-6.975640773773193</v>
      </c>
      <c r="G8" s="33">
        <v>19562</v>
      </c>
      <c r="H8" s="34">
        <v>3.325439929962158</v>
      </c>
      <c r="I8" s="33">
        <v>17739</v>
      </c>
      <c r="J8" s="34">
        <v>3.0835366249084473</v>
      </c>
      <c r="K8" s="34">
        <v>-9.319087982177734</v>
      </c>
      <c r="L8" s="35">
        <v>3.0942740440368652</v>
      </c>
      <c r="M8" s="35">
        <v>3.0163238048553467</v>
      </c>
    </row>
    <row r="9" spans="1:13" ht="12.75">
      <c r="A9" s="32" t="s">
        <v>171</v>
      </c>
      <c r="B9" s="33">
        <v>2625</v>
      </c>
      <c r="C9" s="34">
        <v>0.941133439540863</v>
      </c>
      <c r="D9" s="33">
        <v>1812</v>
      </c>
      <c r="E9" s="34">
        <v>0.6700885891914368</v>
      </c>
      <c r="F9" s="34">
        <v>-30.97142791748047</v>
      </c>
      <c r="G9" s="33">
        <v>8160</v>
      </c>
      <c r="H9" s="34">
        <v>1.3871582746505737</v>
      </c>
      <c r="I9" s="33">
        <v>4819</v>
      </c>
      <c r="J9" s="34">
        <v>0.8376775979995728</v>
      </c>
      <c r="K9" s="34">
        <v>-40.943626403808594</v>
      </c>
      <c r="L9" s="35">
        <v>3.1085715293884277</v>
      </c>
      <c r="M9" s="35">
        <v>2.659492254257202</v>
      </c>
    </row>
    <row r="10" spans="1:13" ht="12.75">
      <c r="A10" s="32" t="s">
        <v>172</v>
      </c>
      <c r="B10" s="33">
        <v>1112</v>
      </c>
      <c r="C10" s="34">
        <v>0.3986820578575134</v>
      </c>
      <c r="D10" s="33">
        <v>870</v>
      </c>
      <c r="E10" s="34">
        <v>0.3217312693595886</v>
      </c>
      <c r="F10" s="34">
        <v>-21.762590408325195</v>
      </c>
      <c r="G10" s="33">
        <v>2563</v>
      </c>
      <c r="H10" s="34">
        <v>0.43569689989089966</v>
      </c>
      <c r="I10" s="33">
        <v>1975</v>
      </c>
      <c r="J10" s="34">
        <v>0.34331047534942627</v>
      </c>
      <c r="K10" s="34">
        <v>-22.941865921020508</v>
      </c>
      <c r="L10" s="35">
        <v>2.304856061935425</v>
      </c>
      <c r="M10" s="35">
        <v>2.2701148986816406</v>
      </c>
    </row>
    <row r="11" spans="1:13" ht="12.75">
      <c r="A11" s="32" t="s">
        <v>173</v>
      </c>
      <c r="B11" s="33">
        <v>5261</v>
      </c>
      <c r="C11" s="34">
        <v>1.8862106800079346</v>
      </c>
      <c r="D11" s="33">
        <v>5686</v>
      </c>
      <c r="E11" s="34">
        <v>2.102717399597168</v>
      </c>
      <c r="F11" s="34">
        <v>8.078311920166016</v>
      </c>
      <c r="G11" s="33">
        <v>16247</v>
      </c>
      <c r="H11" s="34">
        <v>2.761906862258911</v>
      </c>
      <c r="I11" s="33">
        <v>17073</v>
      </c>
      <c r="J11" s="34">
        <v>2.9677670001983643</v>
      </c>
      <c r="K11" s="34">
        <v>5.084015369415283</v>
      </c>
      <c r="L11" s="35">
        <v>3.088196277618408</v>
      </c>
      <c r="M11" s="35">
        <v>3.002638101577759</v>
      </c>
    </row>
    <row r="12" spans="1:13" ht="12.75">
      <c r="A12" s="32" t="s">
        <v>174</v>
      </c>
      <c r="B12" s="33">
        <v>27174</v>
      </c>
      <c r="C12" s="34">
        <v>9.742613792419434</v>
      </c>
      <c r="D12" s="33">
        <v>25337</v>
      </c>
      <c r="E12" s="34">
        <v>9.369776725769043</v>
      </c>
      <c r="F12" s="34">
        <v>-6.760138511657715</v>
      </c>
      <c r="G12" s="33">
        <v>61361</v>
      </c>
      <c r="H12" s="34">
        <v>10.431056022644043</v>
      </c>
      <c r="I12" s="33">
        <v>59024</v>
      </c>
      <c r="J12" s="34">
        <v>10.260029792785645</v>
      </c>
      <c r="K12" s="34">
        <v>-3.808608055114746</v>
      </c>
      <c r="L12" s="35">
        <v>2.258077621459961</v>
      </c>
      <c r="M12" s="35">
        <v>2.3295576572418213</v>
      </c>
    </row>
    <row r="13" spans="1:13" ht="12.75">
      <c r="A13" s="32" t="s">
        <v>175</v>
      </c>
      <c r="B13" s="33">
        <v>19306</v>
      </c>
      <c r="C13" s="34">
        <v>6.921722888946533</v>
      </c>
      <c r="D13" s="33">
        <v>19255</v>
      </c>
      <c r="E13" s="34">
        <v>7.1206159591674805</v>
      </c>
      <c r="F13" s="34">
        <v>-0.26416659355163574</v>
      </c>
      <c r="G13" s="33">
        <v>36377</v>
      </c>
      <c r="H13" s="34">
        <v>6.183903694152832</v>
      </c>
      <c r="I13" s="33">
        <v>35882</v>
      </c>
      <c r="J13" s="34">
        <v>6.237299919128418</v>
      </c>
      <c r="K13" s="34">
        <v>-1.3607499599456787</v>
      </c>
      <c r="L13" s="35">
        <v>1.8842328786849976</v>
      </c>
      <c r="M13" s="35">
        <v>1.8635159730911255</v>
      </c>
    </row>
    <row r="14" spans="1:13" ht="12.75">
      <c r="A14" s="32" t="s">
        <v>176</v>
      </c>
      <c r="B14" s="33">
        <v>3241</v>
      </c>
      <c r="C14" s="34">
        <v>1.1619861125946045</v>
      </c>
      <c r="D14" s="33">
        <v>3359</v>
      </c>
      <c r="E14" s="34">
        <v>1.2421785593032837</v>
      </c>
      <c r="F14" s="34">
        <v>3.6408514976501465</v>
      </c>
      <c r="G14" s="33">
        <v>8036</v>
      </c>
      <c r="H14" s="34">
        <v>1.3660788536071777</v>
      </c>
      <c r="I14" s="33">
        <v>8361</v>
      </c>
      <c r="J14" s="34">
        <v>1.4533766508102417</v>
      </c>
      <c r="K14" s="34">
        <v>4.044300556182861</v>
      </c>
      <c r="L14" s="35">
        <v>2.4794816970825195</v>
      </c>
      <c r="M14" s="35">
        <v>2.489133596420288</v>
      </c>
    </row>
    <row r="15" spans="1:13" ht="12.75">
      <c r="A15" s="32" t="s">
        <v>177</v>
      </c>
      <c r="B15" s="33">
        <v>49197</v>
      </c>
      <c r="C15" s="34">
        <v>17.63845443725586</v>
      </c>
      <c r="D15" s="33">
        <v>41185</v>
      </c>
      <c r="E15" s="34">
        <v>15.230463027954102</v>
      </c>
      <c r="F15" s="34">
        <v>-16.285545349121094</v>
      </c>
      <c r="G15" s="33">
        <v>91847</v>
      </c>
      <c r="H15" s="34">
        <v>15.613519668579102</v>
      </c>
      <c r="I15" s="33">
        <v>84346</v>
      </c>
      <c r="J15" s="34">
        <v>14.661704063415527</v>
      </c>
      <c r="K15" s="34">
        <v>-8.166842460632324</v>
      </c>
      <c r="L15" s="35">
        <v>1.8669227361679077</v>
      </c>
      <c r="M15" s="35">
        <v>2.047978639602661</v>
      </c>
    </row>
    <row r="16" spans="1:13" ht="12.75">
      <c r="A16" s="32" t="s">
        <v>178</v>
      </c>
      <c r="B16" s="33">
        <v>12041</v>
      </c>
      <c r="C16" s="34">
        <v>4.317023754119873</v>
      </c>
      <c r="D16" s="33">
        <v>12462</v>
      </c>
      <c r="E16" s="34">
        <v>4.608523368835449</v>
      </c>
      <c r="F16" s="34">
        <v>3.496387243270874</v>
      </c>
      <c r="G16" s="33">
        <v>24475</v>
      </c>
      <c r="H16" s="34">
        <v>4.160624980926514</v>
      </c>
      <c r="I16" s="33">
        <v>25137</v>
      </c>
      <c r="J16" s="34">
        <v>4.369516849517822</v>
      </c>
      <c r="K16" s="34">
        <v>2.704800844192505</v>
      </c>
      <c r="L16" s="35">
        <v>2.0326385498046875</v>
      </c>
      <c r="M16" s="35">
        <v>2.017091989517212</v>
      </c>
    </row>
    <row r="17" spans="1:13" ht="12.75">
      <c r="A17" s="32" t="s">
        <v>179</v>
      </c>
      <c r="B17" s="33">
        <v>31839</v>
      </c>
      <c r="C17" s="34">
        <v>11.415142059326172</v>
      </c>
      <c r="D17" s="33">
        <v>32648</v>
      </c>
      <c r="E17" s="34">
        <v>12.073429107666016</v>
      </c>
      <c r="F17" s="34">
        <v>2.5409090518951416</v>
      </c>
      <c r="G17" s="33">
        <v>63496</v>
      </c>
      <c r="H17" s="34">
        <v>10.793994903564453</v>
      </c>
      <c r="I17" s="33">
        <v>63669</v>
      </c>
      <c r="J17" s="34">
        <v>11.067461013793945</v>
      </c>
      <c r="K17" s="34">
        <v>0.27245810627937317</v>
      </c>
      <c r="L17" s="35">
        <v>1.9942837953567505</v>
      </c>
      <c r="M17" s="35">
        <v>1.9501653909683228</v>
      </c>
    </row>
    <row r="18" spans="1:13" ht="12.75">
      <c r="A18" s="32" t="s">
        <v>180</v>
      </c>
      <c r="B18" s="33">
        <v>7562</v>
      </c>
      <c r="C18" s="34">
        <v>2.711181402206421</v>
      </c>
      <c r="D18" s="33">
        <v>7197</v>
      </c>
      <c r="E18" s="34">
        <v>2.661494255065918</v>
      </c>
      <c r="F18" s="34">
        <v>-4.826765537261963</v>
      </c>
      <c r="G18" s="33">
        <v>16439</v>
      </c>
      <c r="H18" s="34">
        <v>2.794545888900757</v>
      </c>
      <c r="I18" s="33">
        <v>15731</v>
      </c>
      <c r="J18" s="34">
        <v>2.734489679336548</v>
      </c>
      <c r="K18" s="34">
        <v>-4.306831359863281</v>
      </c>
      <c r="L18" s="35">
        <v>2.173895835876465</v>
      </c>
      <c r="M18" s="35">
        <v>2.185771942138672</v>
      </c>
    </row>
    <row r="19" spans="1:13" ht="12.75">
      <c r="A19" s="32" t="s">
        <v>181</v>
      </c>
      <c r="B19" s="33">
        <v>1445</v>
      </c>
      <c r="C19" s="34">
        <v>0.5180715322494507</v>
      </c>
      <c r="D19" s="33">
        <v>1288</v>
      </c>
      <c r="E19" s="34">
        <v>0.47631022334098816</v>
      </c>
      <c r="F19" s="34">
        <v>-10.865052223205566</v>
      </c>
      <c r="G19" s="33">
        <v>3259</v>
      </c>
      <c r="H19" s="34">
        <v>0.5540133118629456</v>
      </c>
      <c r="I19" s="33">
        <v>2980</v>
      </c>
      <c r="J19" s="34">
        <v>0.5180076956748962</v>
      </c>
      <c r="K19" s="34">
        <v>-8.560908317565918</v>
      </c>
      <c r="L19" s="35">
        <v>2.2553632259368896</v>
      </c>
      <c r="M19" s="35">
        <v>2.313664674758911</v>
      </c>
    </row>
    <row r="20" spans="1:13" ht="12.75">
      <c r="A20" s="32" t="s">
        <v>182</v>
      </c>
      <c r="B20" s="33">
        <v>14319</v>
      </c>
      <c r="C20" s="34">
        <v>5.133748531341553</v>
      </c>
      <c r="D20" s="33">
        <v>14066</v>
      </c>
      <c r="E20" s="34">
        <v>5.2016921043396</v>
      </c>
      <c r="F20" s="34">
        <v>-1.766883134841919</v>
      </c>
      <c r="G20" s="33">
        <v>28944</v>
      </c>
      <c r="H20" s="34">
        <v>4.920331954956055</v>
      </c>
      <c r="I20" s="33">
        <v>28341</v>
      </c>
      <c r="J20" s="34">
        <v>4.926462173461914</v>
      </c>
      <c r="K20" s="34">
        <v>-2.0833332538604736</v>
      </c>
      <c r="L20" s="35">
        <v>2.0213701725006104</v>
      </c>
      <c r="M20" s="35">
        <v>2.0148584842681885</v>
      </c>
    </row>
    <row r="21" spans="1:13" ht="12.75">
      <c r="A21" s="32" t="s">
        <v>183</v>
      </c>
      <c r="B21" s="33">
        <v>13244</v>
      </c>
      <c r="C21" s="34">
        <v>4.7483320236206055</v>
      </c>
      <c r="D21" s="33">
        <v>12294</v>
      </c>
      <c r="E21" s="34">
        <v>4.546395778656006</v>
      </c>
      <c r="F21" s="34">
        <v>-7.173059463500977</v>
      </c>
      <c r="G21" s="33">
        <v>47161</v>
      </c>
      <c r="H21" s="34">
        <v>8.017128944396973</v>
      </c>
      <c r="I21" s="33">
        <v>45000</v>
      </c>
      <c r="J21" s="34">
        <v>7.822264194488525</v>
      </c>
      <c r="K21" s="34">
        <v>-4.5821757316589355</v>
      </c>
      <c r="L21" s="35">
        <v>3.5609333515167236</v>
      </c>
      <c r="M21" s="35">
        <v>3.6603221893310547</v>
      </c>
    </row>
    <row r="22" spans="1:13" ht="12.75">
      <c r="A22" s="32" t="s">
        <v>184</v>
      </c>
      <c r="B22" s="33">
        <v>2391</v>
      </c>
      <c r="C22" s="34">
        <v>0.8572381138801575</v>
      </c>
      <c r="D22" s="33">
        <v>2824</v>
      </c>
      <c r="E22" s="34">
        <v>1.0443323850631714</v>
      </c>
      <c r="F22" s="34">
        <v>18.109577178955078</v>
      </c>
      <c r="G22" s="33">
        <v>7404</v>
      </c>
      <c r="H22" s="34">
        <v>1.2586420774459839</v>
      </c>
      <c r="I22" s="33">
        <v>7966</v>
      </c>
      <c r="J22" s="34">
        <v>1.3847146034240723</v>
      </c>
      <c r="K22" s="34">
        <v>7.590491771697998</v>
      </c>
      <c r="L22" s="35">
        <v>3.0966122150421143</v>
      </c>
      <c r="M22" s="35">
        <v>2.820821523666382</v>
      </c>
    </row>
    <row r="23" spans="1:13" ht="12.75">
      <c r="A23" s="32" t="s">
        <v>185</v>
      </c>
      <c r="B23" s="33">
        <v>9307</v>
      </c>
      <c r="C23" s="34">
        <v>3.336811065673828</v>
      </c>
      <c r="D23" s="33">
        <v>9059</v>
      </c>
      <c r="E23" s="34">
        <v>3.3500733375549316</v>
      </c>
      <c r="F23" s="34">
        <v>-2.664660930633545</v>
      </c>
      <c r="G23" s="33">
        <v>30277</v>
      </c>
      <c r="H23" s="34">
        <v>5.146934986114502</v>
      </c>
      <c r="I23" s="33">
        <v>27499</v>
      </c>
      <c r="J23" s="34">
        <v>4.780098915100098</v>
      </c>
      <c r="K23" s="34">
        <v>-9.175281524658203</v>
      </c>
      <c r="L23" s="35">
        <v>3.253142833709717</v>
      </c>
      <c r="M23" s="35">
        <v>3.0355448722839355</v>
      </c>
    </row>
    <row r="24" spans="1:13" ht="12.75">
      <c r="A24" s="32" t="s">
        <v>186</v>
      </c>
      <c r="B24" s="33">
        <v>50183</v>
      </c>
      <c r="C24" s="34">
        <v>17.991962432861328</v>
      </c>
      <c r="D24" s="33">
        <v>54059</v>
      </c>
      <c r="E24" s="34">
        <v>19.99134635925293</v>
      </c>
      <c r="F24" s="34">
        <v>7.72373104095459</v>
      </c>
      <c r="G24" s="33">
        <v>75323</v>
      </c>
      <c r="H24" s="34">
        <v>12.804524421691895</v>
      </c>
      <c r="I24" s="33">
        <v>84832</v>
      </c>
      <c r="J24" s="34">
        <v>14.746185302734375</v>
      </c>
      <c r="K24" s="34">
        <v>12.624298095703125</v>
      </c>
      <c r="L24" s="35">
        <v>1.5009664297103882</v>
      </c>
      <c r="M24" s="35">
        <v>1.5692484378814697</v>
      </c>
    </row>
    <row r="25" spans="1:13" ht="12.75">
      <c r="A25" s="32" t="s">
        <v>187</v>
      </c>
      <c r="B25" s="33">
        <v>1794</v>
      </c>
      <c r="C25" s="34">
        <v>0.6431974768638611</v>
      </c>
      <c r="D25" s="33">
        <v>1391</v>
      </c>
      <c r="E25" s="34">
        <v>0.5144002437591553</v>
      </c>
      <c r="F25" s="34">
        <v>-22.463768005371094</v>
      </c>
      <c r="G25" s="33">
        <v>3949</v>
      </c>
      <c r="H25" s="34">
        <v>0.671309769153595</v>
      </c>
      <c r="I25" s="33">
        <v>3536</v>
      </c>
      <c r="J25" s="34">
        <v>0.6146561503410339</v>
      </c>
      <c r="K25" s="34">
        <v>-10.458343505859375</v>
      </c>
      <c r="L25" s="35">
        <v>2.201226234436035</v>
      </c>
      <c r="M25" s="35">
        <v>2.542056083679199</v>
      </c>
    </row>
    <row r="26" spans="1:13" ht="12.75">
      <c r="A26" s="32" t="s">
        <v>188</v>
      </c>
      <c r="B26" s="33">
        <v>5168</v>
      </c>
      <c r="C26" s="34">
        <v>1.8528677225112915</v>
      </c>
      <c r="D26" s="33">
        <v>4670</v>
      </c>
      <c r="E26" s="34">
        <v>1.7269943952560425</v>
      </c>
      <c r="F26" s="34">
        <v>-9.636222839355469</v>
      </c>
      <c r="G26" s="33">
        <v>9809</v>
      </c>
      <c r="H26" s="34">
        <v>1.6674797534942627</v>
      </c>
      <c r="I26" s="33">
        <v>8468</v>
      </c>
      <c r="J26" s="34">
        <v>1.4719762802124023</v>
      </c>
      <c r="K26" s="34">
        <v>-13.67111873626709</v>
      </c>
      <c r="L26" s="35">
        <v>1.8980263471603394</v>
      </c>
      <c r="M26" s="35">
        <v>1.8132761716842651</v>
      </c>
    </row>
    <row r="27" spans="1:13" ht="12.75">
      <c r="A27" s="32" t="s">
        <v>189</v>
      </c>
      <c r="B27" s="33">
        <v>241</v>
      </c>
      <c r="C27" s="34">
        <v>0.08640501648187637</v>
      </c>
      <c r="D27" s="33">
        <v>402</v>
      </c>
      <c r="E27" s="34">
        <v>0.1486620455980301</v>
      </c>
      <c r="F27" s="34">
        <v>66.80497741699219</v>
      </c>
      <c r="G27" s="33">
        <v>572</v>
      </c>
      <c r="H27" s="34">
        <v>0.09723707288503647</v>
      </c>
      <c r="I27" s="33">
        <v>1074</v>
      </c>
      <c r="J27" s="34">
        <v>0.18669137358665466</v>
      </c>
      <c r="K27" s="34">
        <v>87.76223754882812</v>
      </c>
      <c r="L27" s="35">
        <v>2.373444080352783</v>
      </c>
      <c r="M27" s="35">
        <v>2.6716418266296387</v>
      </c>
    </row>
    <row r="28" spans="1:13" ht="12.75">
      <c r="A28" s="36" t="s">
        <v>190</v>
      </c>
      <c r="B28" s="37">
        <v>15147</v>
      </c>
      <c r="C28" s="34">
        <v>5.430608749389648</v>
      </c>
      <c r="D28" s="37">
        <v>14667</v>
      </c>
      <c r="E28" s="34">
        <v>5.423945903778076</v>
      </c>
      <c r="F28" s="34">
        <v>-3.1689443588256836</v>
      </c>
      <c r="G28" s="37">
        <v>32992</v>
      </c>
      <c r="H28" s="34">
        <v>5.608471393585205</v>
      </c>
      <c r="I28" s="37">
        <v>31829</v>
      </c>
      <c r="J28" s="34">
        <v>5.532774448394775</v>
      </c>
      <c r="K28" s="34">
        <v>-3.525096893310547</v>
      </c>
      <c r="L28" s="38">
        <v>2.1781210899353027</v>
      </c>
      <c r="M28" s="38">
        <v>2.170109748840332</v>
      </c>
    </row>
    <row r="29" spans="1:13" ht="12.75">
      <c r="A29" s="39" t="s">
        <v>106</v>
      </c>
      <c r="B29" s="40">
        <v>278919</v>
      </c>
      <c r="C29" s="41">
        <v>100</v>
      </c>
      <c r="D29" s="40">
        <v>270412</v>
      </c>
      <c r="E29" s="41">
        <v>100</v>
      </c>
      <c r="F29" s="41">
        <v>-3.0499894618988037</v>
      </c>
      <c r="G29" s="40">
        <v>588253</v>
      </c>
      <c r="H29" s="41">
        <v>100</v>
      </c>
      <c r="I29" s="40">
        <v>575281</v>
      </c>
      <c r="J29" s="41">
        <v>100</v>
      </c>
      <c r="K29" s="41">
        <v>-2.2051737308502197</v>
      </c>
      <c r="L29" s="42">
        <v>2.10904598236084</v>
      </c>
      <c r="M29" s="42">
        <v>2.1274240016937256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9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901</v>
      </c>
      <c r="C8" s="34">
        <v>0.9551979303359985</v>
      </c>
      <c r="D8" s="33">
        <v>1123</v>
      </c>
      <c r="E8" s="34">
        <v>1.0894345045089722</v>
      </c>
      <c r="F8" s="34">
        <v>24.63928985595703</v>
      </c>
      <c r="G8" s="33">
        <v>1864</v>
      </c>
      <c r="H8" s="34">
        <v>0.831608235836029</v>
      </c>
      <c r="I8" s="33">
        <v>2657</v>
      </c>
      <c r="J8" s="34">
        <v>1.0810437202453613</v>
      </c>
      <c r="K8" s="34">
        <v>42.54291915893555</v>
      </c>
      <c r="L8" s="35">
        <v>2.068812370300293</v>
      </c>
      <c r="M8" s="35">
        <v>2.3659839630126953</v>
      </c>
    </row>
    <row r="9" spans="1:13" ht="12.75">
      <c r="A9" s="32" t="s">
        <v>171</v>
      </c>
      <c r="B9" s="33">
        <v>281</v>
      </c>
      <c r="C9" s="34">
        <v>0.29790303111076355</v>
      </c>
      <c r="D9" s="33">
        <v>404</v>
      </c>
      <c r="E9" s="34">
        <v>0.39192479848861694</v>
      </c>
      <c r="F9" s="34">
        <v>43.77224349975586</v>
      </c>
      <c r="G9" s="33">
        <v>732</v>
      </c>
      <c r="H9" s="34">
        <v>0.32657578587532043</v>
      </c>
      <c r="I9" s="33">
        <v>1165</v>
      </c>
      <c r="J9" s="34">
        <v>0.4739992022514343</v>
      </c>
      <c r="K9" s="34">
        <v>59.15300369262695</v>
      </c>
      <c r="L9" s="35">
        <v>2.6049821376800537</v>
      </c>
      <c r="M9" s="35">
        <v>2.8836634159088135</v>
      </c>
    </row>
    <row r="10" spans="1:13" ht="12.75">
      <c r="A10" s="32" t="s">
        <v>172</v>
      </c>
      <c r="B10" s="33">
        <v>419</v>
      </c>
      <c r="C10" s="34">
        <v>0.4442041516304016</v>
      </c>
      <c r="D10" s="33">
        <v>451</v>
      </c>
      <c r="E10" s="34">
        <v>0.43751999735832214</v>
      </c>
      <c r="F10" s="34">
        <v>7.637231349945068</v>
      </c>
      <c r="G10" s="33">
        <v>704</v>
      </c>
      <c r="H10" s="34">
        <v>0.3140838146209717</v>
      </c>
      <c r="I10" s="33">
        <v>867</v>
      </c>
      <c r="J10" s="34">
        <v>0.35275307297706604</v>
      </c>
      <c r="K10" s="34">
        <v>23.153409957885742</v>
      </c>
      <c r="L10" s="35">
        <v>1.680190920829773</v>
      </c>
      <c r="M10" s="35">
        <v>1.9223946332931519</v>
      </c>
    </row>
    <row r="11" spans="1:13" ht="12.75">
      <c r="A11" s="32" t="s">
        <v>173</v>
      </c>
      <c r="B11" s="33">
        <v>1379</v>
      </c>
      <c r="C11" s="34">
        <v>1.4619511365890503</v>
      </c>
      <c r="D11" s="33">
        <v>1009</v>
      </c>
      <c r="E11" s="34">
        <v>0.9788419008255005</v>
      </c>
      <c r="F11" s="34">
        <v>-26.831037521362305</v>
      </c>
      <c r="G11" s="33">
        <v>3246</v>
      </c>
      <c r="H11" s="34">
        <v>1.4481761455535889</v>
      </c>
      <c r="I11" s="33">
        <v>2710</v>
      </c>
      <c r="J11" s="34">
        <v>1.1026076078414917</v>
      </c>
      <c r="K11" s="34">
        <v>-16.512630462646484</v>
      </c>
      <c r="L11" s="35">
        <v>2.353879690170288</v>
      </c>
      <c r="M11" s="35">
        <v>2.6858274936676025</v>
      </c>
    </row>
    <row r="12" spans="1:13" ht="12.75">
      <c r="A12" s="32" t="s">
        <v>174</v>
      </c>
      <c r="B12" s="33">
        <v>4878</v>
      </c>
      <c r="C12" s="34">
        <v>5.171426773071289</v>
      </c>
      <c r="D12" s="33">
        <v>4680</v>
      </c>
      <c r="E12" s="34">
        <v>4.540119171142578</v>
      </c>
      <c r="F12" s="34">
        <v>-4.059040546417236</v>
      </c>
      <c r="G12" s="33">
        <v>12662</v>
      </c>
      <c r="H12" s="34">
        <v>5.649046897888184</v>
      </c>
      <c r="I12" s="33">
        <v>12641</v>
      </c>
      <c r="J12" s="34">
        <v>5.1431965827941895</v>
      </c>
      <c r="K12" s="34">
        <v>-0.16585057973861694</v>
      </c>
      <c r="L12" s="35">
        <v>2.595736026763916</v>
      </c>
      <c r="M12" s="35">
        <v>2.70106840133667</v>
      </c>
    </row>
    <row r="13" spans="1:13" ht="12.75">
      <c r="A13" s="32" t="s">
        <v>175</v>
      </c>
      <c r="B13" s="33">
        <v>6291</v>
      </c>
      <c r="C13" s="34">
        <v>6.6694231033325195</v>
      </c>
      <c r="D13" s="33">
        <v>7055</v>
      </c>
      <c r="E13" s="34">
        <v>6.844132423400879</v>
      </c>
      <c r="F13" s="34">
        <v>12.144332885742188</v>
      </c>
      <c r="G13" s="33">
        <v>10769</v>
      </c>
      <c r="H13" s="34">
        <v>4.804500579833984</v>
      </c>
      <c r="I13" s="33">
        <v>12927</v>
      </c>
      <c r="J13" s="34">
        <v>5.2595601081848145</v>
      </c>
      <c r="K13" s="34">
        <v>20.03900146484375</v>
      </c>
      <c r="L13" s="35">
        <v>1.7118104696273804</v>
      </c>
      <c r="M13" s="35">
        <v>1.8323174715042114</v>
      </c>
    </row>
    <row r="14" spans="1:13" ht="12.75">
      <c r="A14" s="32" t="s">
        <v>176</v>
      </c>
      <c r="B14" s="33">
        <v>1161</v>
      </c>
      <c r="C14" s="34">
        <v>1.2308377027511597</v>
      </c>
      <c r="D14" s="33">
        <v>903</v>
      </c>
      <c r="E14" s="34">
        <v>0.8760101199150085</v>
      </c>
      <c r="F14" s="34">
        <v>-22.22222137451172</v>
      </c>
      <c r="G14" s="33">
        <v>2413</v>
      </c>
      <c r="H14" s="34">
        <v>1.0765401124954224</v>
      </c>
      <c r="I14" s="33">
        <v>1695</v>
      </c>
      <c r="J14" s="34">
        <v>0.6896383166313171</v>
      </c>
      <c r="K14" s="34">
        <v>-29.755491256713867</v>
      </c>
      <c r="L14" s="35">
        <v>2.078380823135376</v>
      </c>
      <c r="M14" s="35">
        <v>1.8770763874053955</v>
      </c>
    </row>
    <row r="15" spans="1:13" ht="12.75">
      <c r="A15" s="32" t="s">
        <v>177</v>
      </c>
      <c r="B15" s="33">
        <v>9625</v>
      </c>
      <c r="C15" s="34">
        <v>10.203973770141602</v>
      </c>
      <c r="D15" s="33">
        <v>9987</v>
      </c>
      <c r="E15" s="34">
        <v>9.688497543334961</v>
      </c>
      <c r="F15" s="34">
        <v>3.7610390186309814</v>
      </c>
      <c r="G15" s="33">
        <v>24349</v>
      </c>
      <c r="H15" s="34">
        <v>10.863105773925781</v>
      </c>
      <c r="I15" s="33">
        <v>26419</v>
      </c>
      <c r="J15" s="34">
        <v>10.749000549316406</v>
      </c>
      <c r="K15" s="34">
        <v>8.501376152038574</v>
      </c>
      <c r="L15" s="35">
        <v>2.529766321182251</v>
      </c>
      <c r="M15" s="35">
        <v>2.645339012145996</v>
      </c>
    </row>
    <row r="16" spans="1:13" ht="12.75">
      <c r="A16" s="32" t="s">
        <v>178</v>
      </c>
      <c r="B16" s="33">
        <v>3580</v>
      </c>
      <c r="C16" s="34">
        <v>3.7953481674194336</v>
      </c>
      <c r="D16" s="33">
        <v>3624</v>
      </c>
      <c r="E16" s="34">
        <v>3.515681743621826</v>
      </c>
      <c r="F16" s="34">
        <v>1.2290502786636353</v>
      </c>
      <c r="G16" s="33">
        <v>7192</v>
      </c>
      <c r="H16" s="34">
        <v>3.208651542663574</v>
      </c>
      <c r="I16" s="33">
        <v>6929</v>
      </c>
      <c r="J16" s="34">
        <v>2.819176435470581</v>
      </c>
      <c r="K16" s="34">
        <v>-3.6568410396575928</v>
      </c>
      <c r="L16" s="35">
        <v>2.0089385509490967</v>
      </c>
      <c r="M16" s="35">
        <v>1.9119757413864136</v>
      </c>
    </row>
    <row r="17" spans="1:13" ht="12.75">
      <c r="A17" s="32" t="s">
        <v>179</v>
      </c>
      <c r="B17" s="33">
        <v>11142</v>
      </c>
      <c r="C17" s="34">
        <v>11.812225341796875</v>
      </c>
      <c r="D17" s="33">
        <v>11284</v>
      </c>
      <c r="E17" s="34">
        <v>10.946731567382812</v>
      </c>
      <c r="F17" s="34">
        <v>1.2744569778442383</v>
      </c>
      <c r="G17" s="33">
        <v>21714</v>
      </c>
      <c r="H17" s="34">
        <v>9.687521934509277</v>
      </c>
      <c r="I17" s="33">
        <v>21342</v>
      </c>
      <c r="J17" s="34">
        <v>8.683340072631836</v>
      </c>
      <c r="K17" s="34">
        <v>-1.713180422782898</v>
      </c>
      <c r="L17" s="35">
        <v>1.948842167854309</v>
      </c>
      <c r="M17" s="35">
        <v>1.8913506269454956</v>
      </c>
    </row>
    <row r="18" spans="1:13" ht="12.75">
      <c r="A18" s="32" t="s">
        <v>180</v>
      </c>
      <c r="B18" s="33">
        <v>1562</v>
      </c>
      <c r="C18" s="34">
        <v>1.655959129333496</v>
      </c>
      <c r="D18" s="33">
        <v>1524</v>
      </c>
      <c r="E18" s="34">
        <v>1.4784489870071411</v>
      </c>
      <c r="F18" s="34">
        <v>-2.4327785968780518</v>
      </c>
      <c r="G18" s="33">
        <v>2998</v>
      </c>
      <c r="H18" s="34">
        <v>1.3375329971313477</v>
      </c>
      <c r="I18" s="33">
        <v>2948</v>
      </c>
      <c r="J18" s="34">
        <v>1.1994417905807495</v>
      </c>
      <c r="K18" s="34">
        <v>-1.667778491973877</v>
      </c>
      <c r="L18" s="35">
        <v>1.9193341732025146</v>
      </c>
      <c r="M18" s="35">
        <v>1.9343831539154053</v>
      </c>
    </row>
    <row r="19" spans="1:13" ht="12.75">
      <c r="A19" s="32" t="s">
        <v>181</v>
      </c>
      <c r="B19" s="33">
        <v>239</v>
      </c>
      <c r="C19" s="34">
        <v>0.2533765733242035</v>
      </c>
      <c r="D19" s="33">
        <v>245</v>
      </c>
      <c r="E19" s="34">
        <v>0.2376771718263626</v>
      </c>
      <c r="F19" s="34">
        <v>2.510460138320923</v>
      </c>
      <c r="G19" s="33">
        <v>625</v>
      </c>
      <c r="H19" s="34">
        <v>0.2788386046886444</v>
      </c>
      <c r="I19" s="33">
        <v>1068</v>
      </c>
      <c r="J19" s="34">
        <v>0.43453317880630493</v>
      </c>
      <c r="K19" s="34">
        <v>70.87999725341797</v>
      </c>
      <c r="L19" s="35">
        <v>2.615062713623047</v>
      </c>
      <c r="M19" s="35">
        <v>4.3591837882995605</v>
      </c>
    </row>
    <row r="20" spans="1:13" ht="12.75">
      <c r="A20" s="32" t="s">
        <v>182</v>
      </c>
      <c r="B20" s="33">
        <v>4337</v>
      </c>
      <c r="C20" s="34">
        <v>4.597883701324463</v>
      </c>
      <c r="D20" s="33">
        <v>4988</v>
      </c>
      <c r="E20" s="34">
        <v>4.8389129638671875</v>
      </c>
      <c r="F20" s="34">
        <v>15.0103759765625</v>
      </c>
      <c r="G20" s="33">
        <v>8096</v>
      </c>
      <c r="H20" s="34">
        <v>3.6119637489318848</v>
      </c>
      <c r="I20" s="33">
        <v>9898</v>
      </c>
      <c r="J20" s="34">
        <v>4.027162551879883</v>
      </c>
      <c r="K20" s="34">
        <v>22.257905960083008</v>
      </c>
      <c r="L20" s="35">
        <v>1.8667281866073608</v>
      </c>
      <c r="M20" s="35">
        <v>1.9843624830245972</v>
      </c>
    </row>
    <row r="21" spans="1:13" ht="12.75">
      <c r="A21" s="32" t="s">
        <v>183</v>
      </c>
      <c r="B21" s="33">
        <v>2158</v>
      </c>
      <c r="C21" s="34">
        <v>2.2878103256225586</v>
      </c>
      <c r="D21" s="33">
        <v>2135</v>
      </c>
      <c r="E21" s="34">
        <v>2.0711867809295654</v>
      </c>
      <c r="F21" s="34">
        <v>-1.0658016204833984</v>
      </c>
      <c r="G21" s="33">
        <v>5101</v>
      </c>
      <c r="H21" s="34">
        <v>2.2757692337036133</v>
      </c>
      <c r="I21" s="33">
        <v>4837</v>
      </c>
      <c r="J21" s="34">
        <v>1.9680122137069702</v>
      </c>
      <c r="K21" s="34">
        <v>-5.175455570220947</v>
      </c>
      <c r="L21" s="35">
        <v>2.363762855529785</v>
      </c>
      <c r="M21" s="35">
        <v>2.265573740005493</v>
      </c>
    </row>
    <row r="22" spans="1:13" ht="12.75">
      <c r="A22" s="32" t="s">
        <v>184</v>
      </c>
      <c r="B22" s="33">
        <v>706</v>
      </c>
      <c r="C22" s="34">
        <v>0.7484681010246277</v>
      </c>
      <c r="D22" s="33">
        <v>672</v>
      </c>
      <c r="E22" s="34">
        <v>0.6519145369529724</v>
      </c>
      <c r="F22" s="34">
        <v>-4.815864086151123</v>
      </c>
      <c r="G22" s="33">
        <v>1982</v>
      </c>
      <c r="H22" s="34">
        <v>0.8842529654502869</v>
      </c>
      <c r="I22" s="33">
        <v>1372</v>
      </c>
      <c r="J22" s="34">
        <v>0.5582205057144165</v>
      </c>
      <c r="K22" s="34">
        <v>-30.776992797851562</v>
      </c>
      <c r="L22" s="35">
        <v>2.8073654174804688</v>
      </c>
      <c r="M22" s="35">
        <v>2.0416667461395264</v>
      </c>
    </row>
    <row r="23" spans="1:13" ht="12.75">
      <c r="A23" s="32" t="s">
        <v>185</v>
      </c>
      <c r="B23" s="33">
        <v>1412</v>
      </c>
      <c r="C23" s="34">
        <v>1.4969362020492554</v>
      </c>
      <c r="D23" s="33">
        <v>1737</v>
      </c>
      <c r="E23" s="34">
        <v>1.6850825548171997</v>
      </c>
      <c r="F23" s="34">
        <v>23.016996383666992</v>
      </c>
      <c r="G23" s="33">
        <v>3665</v>
      </c>
      <c r="H23" s="34">
        <v>1.635109543800354</v>
      </c>
      <c r="I23" s="33">
        <v>4509</v>
      </c>
      <c r="J23" s="34">
        <v>1.8345600366592407</v>
      </c>
      <c r="K23" s="34">
        <v>23.028650283813477</v>
      </c>
      <c r="L23" s="35">
        <v>2.595608949661255</v>
      </c>
      <c r="M23" s="35">
        <v>2.5958549976348877</v>
      </c>
    </row>
    <row r="24" spans="1:13" ht="12.75">
      <c r="A24" s="32" t="s">
        <v>186</v>
      </c>
      <c r="B24" s="33">
        <v>36069</v>
      </c>
      <c r="C24" s="34">
        <v>38.23866271972656</v>
      </c>
      <c r="D24" s="33">
        <v>43396</v>
      </c>
      <c r="E24" s="34">
        <v>42.09893035888672</v>
      </c>
      <c r="F24" s="34">
        <v>20.3138427734375</v>
      </c>
      <c r="G24" s="33">
        <v>98940</v>
      </c>
      <c r="H24" s="34">
        <v>44.141265869140625</v>
      </c>
      <c r="I24" s="33">
        <v>115600</v>
      </c>
      <c r="J24" s="34">
        <v>47.03374099731445</v>
      </c>
      <c r="K24" s="34">
        <v>16.83848762512207</v>
      </c>
      <c r="L24" s="35">
        <v>2.7430758476257324</v>
      </c>
      <c r="M24" s="35">
        <v>2.6638400554656982</v>
      </c>
    </row>
    <row r="25" spans="1:13" ht="12.75">
      <c r="A25" s="32" t="s">
        <v>187</v>
      </c>
      <c r="B25" s="33">
        <v>493</v>
      </c>
      <c r="C25" s="34">
        <v>0.5226554870605469</v>
      </c>
      <c r="D25" s="33">
        <v>481</v>
      </c>
      <c r="E25" s="34">
        <v>0.46662333607673645</v>
      </c>
      <c r="F25" s="34">
        <v>-2.434077024459839</v>
      </c>
      <c r="G25" s="33">
        <v>1123</v>
      </c>
      <c r="H25" s="34">
        <v>0.5010172128677368</v>
      </c>
      <c r="I25" s="33">
        <v>955</v>
      </c>
      <c r="J25" s="34">
        <v>0.3885572850704193</v>
      </c>
      <c r="K25" s="34">
        <v>-14.959928512573242</v>
      </c>
      <c r="L25" s="35">
        <v>2.27789044380188</v>
      </c>
      <c r="M25" s="35">
        <v>1.9854469299316406</v>
      </c>
    </row>
    <row r="26" spans="1:13" ht="12.75">
      <c r="A26" s="32" t="s">
        <v>188</v>
      </c>
      <c r="B26" s="33">
        <v>2507</v>
      </c>
      <c r="C26" s="34">
        <v>2.657803773880005</v>
      </c>
      <c r="D26" s="33">
        <v>2627</v>
      </c>
      <c r="E26" s="34">
        <v>2.5484812259674072</v>
      </c>
      <c r="F26" s="34">
        <v>4.786597728729248</v>
      </c>
      <c r="G26" s="33">
        <v>5443</v>
      </c>
      <c r="H26" s="34">
        <v>2.428349733352661</v>
      </c>
      <c r="I26" s="33">
        <v>5732</v>
      </c>
      <c r="J26" s="34">
        <v>2.3321573734283447</v>
      </c>
      <c r="K26" s="34">
        <v>5.309571743011475</v>
      </c>
      <c r="L26" s="35">
        <v>2.1711208820343018</v>
      </c>
      <c r="M26" s="35">
        <v>2.1819565296173096</v>
      </c>
    </row>
    <row r="27" spans="1:13" ht="12.75">
      <c r="A27" s="32" t="s">
        <v>189</v>
      </c>
      <c r="B27" s="33">
        <v>106</v>
      </c>
      <c r="C27" s="34">
        <v>0.11237622797489166</v>
      </c>
      <c r="D27" s="33">
        <v>164</v>
      </c>
      <c r="E27" s="34">
        <v>0.15909817814826965</v>
      </c>
      <c r="F27" s="34">
        <v>54.71697998046875</v>
      </c>
      <c r="G27" s="33">
        <v>183</v>
      </c>
      <c r="H27" s="34">
        <v>0.08164394646883011</v>
      </c>
      <c r="I27" s="33">
        <v>284</v>
      </c>
      <c r="J27" s="34">
        <v>0.11555001884698868</v>
      </c>
      <c r="K27" s="34">
        <v>55.19125747680664</v>
      </c>
      <c r="L27" s="35">
        <v>1.7264150381088257</v>
      </c>
      <c r="M27" s="35">
        <v>1.7317073345184326</v>
      </c>
    </row>
    <row r="28" spans="1:13" ht="12.75">
      <c r="A28" s="36" t="s">
        <v>190</v>
      </c>
      <c r="B28" s="37">
        <v>5080</v>
      </c>
      <c r="C28" s="34">
        <v>5.38557767868042</v>
      </c>
      <c r="D28" s="37">
        <v>4592</v>
      </c>
      <c r="E28" s="34">
        <v>4.45474910736084</v>
      </c>
      <c r="F28" s="34">
        <v>-9.60629940032959</v>
      </c>
      <c r="G28" s="37">
        <v>10343</v>
      </c>
      <c r="H28" s="34">
        <v>4.614444255828857</v>
      </c>
      <c r="I28" s="37">
        <v>9226</v>
      </c>
      <c r="J28" s="34">
        <v>3.7537481784820557</v>
      </c>
      <c r="K28" s="34">
        <v>-10.799574851989746</v>
      </c>
      <c r="L28" s="38">
        <v>2.0360236167907715</v>
      </c>
      <c r="M28" s="38">
        <v>2.0091464519500732</v>
      </c>
    </row>
    <row r="29" spans="1:13" ht="12.75">
      <c r="A29" s="39" t="s">
        <v>106</v>
      </c>
      <c r="B29" s="40">
        <v>94326</v>
      </c>
      <c r="C29" s="41">
        <v>100</v>
      </c>
      <c r="D29" s="40">
        <v>103081</v>
      </c>
      <c r="E29" s="41">
        <v>100</v>
      </c>
      <c r="F29" s="41">
        <v>9.28164005279541</v>
      </c>
      <c r="G29" s="40">
        <v>224144</v>
      </c>
      <c r="H29" s="41">
        <v>100</v>
      </c>
      <c r="I29" s="40">
        <v>245781</v>
      </c>
      <c r="J29" s="41">
        <v>100</v>
      </c>
      <c r="K29" s="41">
        <v>9.653169631958008</v>
      </c>
      <c r="L29" s="42">
        <v>2.376269578933716</v>
      </c>
      <c r="M29" s="42">
        <v>2.384348154067993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0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7" sqref="B17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410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638441</v>
      </c>
      <c r="C6" s="8">
        <v>98.2629623413086</v>
      </c>
      <c r="D6" s="7">
        <v>1601885</v>
      </c>
      <c r="E6" s="8">
        <v>96.13361358642578</v>
      </c>
      <c r="F6" s="7">
        <v>618580</v>
      </c>
      <c r="G6" s="8">
        <v>98.2248764038086</v>
      </c>
      <c r="H6" s="7">
        <v>1557870</v>
      </c>
      <c r="I6" s="8">
        <v>96.324462890625</v>
      </c>
      <c r="J6" s="9">
        <v>-3.1108591556549072</v>
      </c>
      <c r="K6" s="9">
        <v>-2.7477004528045654</v>
      </c>
      <c r="L6" s="10"/>
    </row>
    <row r="7" spans="1:12" ht="26.25" customHeight="1">
      <c r="A7" s="11" t="s">
        <v>8</v>
      </c>
      <c r="B7" s="12">
        <v>286880</v>
      </c>
      <c r="C7" s="13">
        <v>44.1539306640625</v>
      </c>
      <c r="D7" s="12">
        <v>769841</v>
      </c>
      <c r="E7" s="13">
        <v>46.2003173828125</v>
      </c>
      <c r="F7" s="12">
        <v>306514</v>
      </c>
      <c r="G7" s="13">
        <v>48.671634674072266</v>
      </c>
      <c r="H7" s="12">
        <v>790047</v>
      </c>
      <c r="I7" s="13">
        <v>48.84929656982422</v>
      </c>
      <c r="J7" s="13">
        <v>6.8439764976501465</v>
      </c>
      <c r="K7" s="13">
        <v>2.6246979236602783</v>
      </c>
      <c r="L7" s="2"/>
    </row>
    <row r="8" spans="1:12" ht="26.25" customHeight="1">
      <c r="A8" s="11" t="s">
        <v>9</v>
      </c>
      <c r="B8" s="12">
        <v>331202</v>
      </c>
      <c r="C8" s="13">
        <v>50.975563049316406</v>
      </c>
      <c r="D8" s="12">
        <v>767889</v>
      </c>
      <c r="E8" s="13">
        <v>46.08317565917969</v>
      </c>
      <c r="F8" s="12">
        <v>295370</v>
      </c>
      <c r="G8" s="13">
        <v>46.902069091796875</v>
      </c>
      <c r="H8" s="12">
        <v>708810</v>
      </c>
      <c r="I8" s="13">
        <v>43.82634353637695</v>
      </c>
      <c r="J8" s="13">
        <v>-10.818775177001953</v>
      </c>
      <c r="K8" s="14">
        <v>-7.693690299987793</v>
      </c>
      <c r="L8" s="2"/>
    </row>
    <row r="9" spans="1:12" ht="26.25" customHeight="1">
      <c r="A9" s="11" t="s">
        <v>10</v>
      </c>
      <c r="B9" s="12">
        <v>15755</v>
      </c>
      <c r="C9" s="13">
        <v>2.4248645305633545</v>
      </c>
      <c r="D9" s="12">
        <v>47624</v>
      </c>
      <c r="E9" s="13">
        <v>2.8580498695373535</v>
      </c>
      <c r="F9" s="12">
        <v>13273</v>
      </c>
      <c r="G9" s="13">
        <v>2.1076316833496094</v>
      </c>
      <c r="H9" s="12">
        <v>42781</v>
      </c>
      <c r="I9" s="13">
        <v>2.64518666267395</v>
      </c>
      <c r="J9" s="13">
        <v>-15.753728866577148</v>
      </c>
      <c r="K9" s="14">
        <v>-10.169242858886719</v>
      </c>
      <c r="L9" s="2"/>
    </row>
    <row r="10" spans="1:12" ht="26.25" customHeight="1">
      <c r="A10" s="11" t="s">
        <v>11</v>
      </c>
      <c r="B10" s="12">
        <v>3440</v>
      </c>
      <c r="C10" s="13">
        <v>0.5294531583786011</v>
      </c>
      <c r="D10" s="12">
        <v>9142</v>
      </c>
      <c r="E10" s="13">
        <v>0.5486370921134949</v>
      </c>
      <c r="F10" s="12">
        <v>2291</v>
      </c>
      <c r="G10" s="13">
        <v>0.36378994584083557</v>
      </c>
      <c r="H10" s="12">
        <v>6979</v>
      </c>
      <c r="I10" s="13">
        <v>0.43151766061782837</v>
      </c>
      <c r="J10" s="13">
        <v>-33.401161193847656</v>
      </c>
      <c r="K10" s="14">
        <v>-23.660030364990234</v>
      </c>
      <c r="L10" s="2"/>
    </row>
    <row r="11" spans="1:12" ht="26.25" customHeight="1">
      <c r="A11" s="11" t="s">
        <v>12</v>
      </c>
      <c r="B11" s="15">
        <v>1164</v>
      </c>
      <c r="C11" s="16">
        <v>0.17915216088294983</v>
      </c>
      <c r="D11" s="15">
        <v>7389</v>
      </c>
      <c r="E11" s="16">
        <v>0.44343462586402893</v>
      </c>
      <c r="F11" s="15">
        <v>1132</v>
      </c>
      <c r="G11" s="16">
        <v>0.17975130677223206</v>
      </c>
      <c r="H11" s="15">
        <v>9253</v>
      </c>
      <c r="I11" s="16">
        <v>0.5721210837364197</v>
      </c>
      <c r="J11" s="16">
        <v>-2.749140977859497</v>
      </c>
      <c r="K11" s="14">
        <v>25.226688385009766</v>
      </c>
      <c r="L11" s="2"/>
    </row>
    <row r="12" spans="1:12" ht="26.25" customHeight="1">
      <c r="A12" s="6" t="s">
        <v>13</v>
      </c>
      <c r="B12" s="17">
        <v>11286</v>
      </c>
      <c r="C12" s="18">
        <v>1.7370373010635376</v>
      </c>
      <c r="D12" s="17">
        <v>64426</v>
      </c>
      <c r="E12" s="18">
        <v>3.866384983062744</v>
      </c>
      <c r="F12" s="17">
        <v>11179</v>
      </c>
      <c r="G12" s="18">
        <v>1.7751234769821167</v>
      </c>
      <c r="H12" s="17">
        <v>59445</v>
      </c>
      <c r="I12" s="18">
        <v>3.6755363941192627</v>
      </c>
      <c r="J12" s="8">
        <v>-0.9480772614479065</v>
      </c>
      <c r="K12" s="9">
        <v>-7.731350898742676</v>
      </c>
      <c r="L12" s="19"/>
    </row>
    <row r="13" spans="1:12" ht="12.75">
      <c r="A13" s="20" t="s">
        <v>14</v>
      </c>
      <c r="B13" s="21">
        <v>688</v>
      </c>
      <c r="C13" s="22">
        <v>0.10589062422513962</v>
      </c>
      <c r="D13" s="21">
        <v>4206</v>
      </c>
      <c r="E13" s="22">
        <v>0.25241386890411377</v>
      </c>
      <c r="F13" s="21">
        <v>617</v>
      </c>
      <c r="G13" s="22">
        <v>0.09797398746013641</v>
      </c>
      <c r="H13" s="21">
        <v>3813</v>
      </c>
      <c r="I13" s="22">
        <v>0.2357611209154129</v>
      </c>
      <c r="J13" s="23">
        <v>-10.319766998291016</v>
      </c>
      <c r="K13" s="23">
        <v>-9.343794822692871</v>
      </c>
      <c r="L13" s="2"/>
    </row>
    <row r="14" spans="1:12" ht="12.75">
      <c r="A14" s="24" t="s">
        <v>15</v>
      </c>
      <c r="B14" s="21">
        <v>2717</v>
      </c>
      <c r="C14" s="14">
        <v>0.4181756377220154</v>
      </c>
      <c r="D14" s="21">
        <v>8325</v>
      </c>
      <c r="E14" s="14">
        <v>0.4996066093444824</v>
      </c>
      <c r="F14" s="21">
        <v>2627</v>
      </c>
      <c r="G14" s="14">
        <v>0.41714370250701904</v>
      </c>
      <c r="H14" s="21">
        <v>7936</v>
      </c>
      <c r="I14" s="14">
        <v>0.49068981409072876</v>
      </c>
      <c r="J14" s="13">
        <v>-3.3124771118164062</v>
      </c>
      <c r="K14" s="14">
        <v>-4.672672748565674</v>
      </c>
      <c r="L14" s="2"/>
    </row>
    <row r="15" spans="1:12" ht="12.75">
      <c r="A15" s="25" t="s">
        <v>16</v>
      </c>
      <c r="B15" s="21">
        <v>697</v>
      </c>
      <c r="C15" s="14">
        <v>0.1072758287191391</v>
      </c>
      <c r="D15" s="21">
        <v>2297</v>
      </c>
      <c r="E15" s="14">
        <v>0.13784942030906677</v>
      </c>
      <c r="F15" s="21">
        <v>565</v>
      </c>
      <c r="G15" s="14">
        <v>0.08971685916185379</v>
      </c>
      <c r="H15" s="21">
        <v>2243</v>
      </c>
      <c r="I15" s="14">
        <v>0.1386866569519043</v>
      </c>
      <c r="J15" s="13">
        <v>-18.93830680847168</v>
      </c>
      <c r="K15" s="13">
        <v>-2.3508925437927246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/>
      <c r="K17" s="14"/>
      <c r="L17" s="2"/>
    </row>
    <row r="18" spans="1:12" ht="12.75">
      <c r="A18" s="11" t="s">
        <v>205</v>
      </c>
      <c r="B18" s="21"/>
      <c r="C18" s="14"/>
      <c r="D18" s="21"/>
      <c r="E18" s="14"/>
      <c r="F18" s="21"/>
      <c r="G18" s="14"/>
      <c r="H18" s="21"/>
      <c r="I18" s="14"/>
      <c r="J18" s="13"/>
      <c r="K18" s="14"/>
      <c r="L18" s="2"/>
    </row>
    <row r="19" spans="1:12" ht="12.75">
      <c r="A19" s="11" t="s">
        <v>206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649727</v>
      </c>
      <c r="C23" s="8">
        <v>100</v>
      </c>
      <c r="D23" s="7">
        <v>1666311</v>
      </c>
      <c r="E23" s="8">
        <v>100</v>
      </c>
      <c r="F23" s="7">
        <v>629759</v>
      </c>
      <c r="G23" s="8">
        <v>100</v>
      </c>
      <c r="H23" s="7">
        <v>1617315</v>
      </c>
      <c r="I23" s="8">
        <v>100</v>
      </c>
      <c r="J23" s="8">
        <v>-3.0732908248901367</v>
      </c>
      <c r="K23" s="9">
        <v>-2.940387487411499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3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155</v>
      </c>
      <c r="C8" s="34">
        <v>0.35752180218696594</v>
      </c>
      <c r="D8" s="33">
        <v>213</v>
      </c>
      <c r="E8" s="34">
        <v>0.4095444977283478</v>
      </c>
      <c r="F8" s="34">
        <v>37.41935348510742</v>
      </c>
      <c r="G8" s="33">
        <v>391</v>
      </c>
      <c r="H8" s="34">
        <v>0.2961605191230774</v>
      </c>
      <c r="I8" s="33">
        <v>728</v>
      </c>
      <c r="J8" s="34">
        <v>0.479783833026886</v>
      </c>
      <c r="K8" s="34">
        <v>86.18925476074219</v>
      </c>
      <c r="L8" s="35">
        <v>2.522580623626709</v>
      </c>
      <c r="M8" s="35">
        <v>3.4178404808044434</v>
      </c>
    </row>
    <row r="9" spans="1:13" ht="12.75">
      <c r="A9" s="32" t="s">
        <v>171</v>
      </c>
      <c r="B9" s="33">
        <v>47</v>
      </c>
      <c r="C9" s="34">
        <v>0.1084098368883133</v>
      </c>
      <c r="D9" s="33">
        <v>72</v>
      </c>
      <c r="E9" s="34">
        <v>0.13843758404254913</v>
      </c>
      <c r="F9" s="34">
        <v>53.191490173339844</v>
      </c>
      <c r="G9" s="33">
        <v>144</v>
      </c>
      <c r="H9" s="34">
        <v>0.10907190293073654</v>
      </c>
      <c r="I9" s="33">
        <v>223</v>
      </c>
      <c r="J9" s="34">
        <v>0.14696675539016724</v>
      </c>
      <c r="K9" s="34">
        <v>54.86111068725586</v>
      </c>
      <c r="L9" s="35">
        <v>3.0638298988342285</v>
      </c>
      <c r="M9" s="35">
        <v>3.097222328186035</v>
      </c>
    </row>
    <row r="10" spans="1:13" ht="12.75">
      <c r="A10" s="32" t="s">
        <v>172</v>
      </c>
      <c r="B10" s="33">
        <v>178</v>
      </c>
      <c r="C10" s="34">
        <v>0.41057342290878296</v>
      </c>
      <c r="D10" s="33">
        <v>206</v>
      </c>
      <c r="E10" s="34">
        <v>0.39608529210090637</v>
      </c>
      <c r="F10" s="34">
        <v>15.730337142944336</v>
      </c>
      <c r="G10" s="33">
        <v>366</v>
      </c>
      <c r="H10" s="34">
        <v>0.27722442150115967</v>
      </c>
      <c r="I10" s="33">
        <v>444</v>
      </c>
      <c r="J10" s="34">
        <v>0.2926154136657715</v>
      </c>
      <c r="K10" s="34">
        <v>21.31147575378418</v>
      </c>
      <c r="L10" s="35">
        <v>2.0561797618865967</v>
      </c>
      <c r="M10" s="35">
        <v>2.1553397178649902</v>
      </c>
    </row>
    <row r="11" spans="1:13" ht="12.75">
      <c r="A11" s="32" t="s">
        <v>173</v>
      </c>
      <c r="B11" s="33">
        <v>124</v>
      </c>
      <c r="C11" s="34">
        <v>0.28601744771003723</v>
      </c>
      <c r="D11" s="33">
        <v>223</v>
      </c>
      <c r="E11" s="34">
        <v>0.4287719428539276</v>
      </c>
      <c r="F11" s="34">
        <v>79.83870697021484</v>
      </c>
      <c r="G11" s="33">
        <v>363</v>
      </c>
      <c r="H11" s="34">
        <v>0.27495208382606506</v>
      </c>
      <c r="I11" s="33">
        <v>820</v>
      </c>
      <c r="J11" s="34">
        <v>0.54041588306427</v>
      </c>
      <c r="K11" s="34">
        <v>125.89531707763672</v>
      </c>
      <c r="L11" s="35">
        <v>2.927419424057007</v>
      </c>
      <c r="M11" s="35">
        <v>3.6771299839019775</v>
      </c>
    </row>
    <row r="12" spans="1:13" ht="12.75">
      <c r="A12" s="32" t="s">
        <v>174</v>
      </c>
      <c r="B12" s="33">
        <v>835</v>
      </c>
      <c r="C12" s="34">
        <v>1.9260045289993286</v>
      </c>
      <c r="D12" s="33">
        <v>1028</v>
      </c>
      <c r="E12" s="34">
        <v>1.9765809774398804</v>
      </c>
      <c r="F12" s="34">
        <v>23.113773345947266</v>
      </c>
      <c r="G12" s="33">
        <v>3082</v>
      </c>
      <c r="H12" s="34">
        <v>2.334441661834717</v>
      </c>
      <c r="I12" s="33">
        <v>3801</v>
      </c>
      <c r="J12" s="34">
        <v>2.5050251483917236</v>
      </c>
      <c r="K12" s="34">
        <v>23.32900619506836</v>
      </c>
      <c r="L12" s="35">
        <v>3.6910178661346436</v>
      </c>
      <c r="M12" s="35">
        <v>3.6974709033966064</v>
      </c>
    </row>
    <row r="13" spans="1:13" ht="12.75">
      <c r="A13" s="32" t="s">
        <v>175</v>
      </c>
      <c r="B13" s="33">
        <v>1978</v>
      </c>
      <c r="C13" s="34">
        <v>4.562439441680908</v>
      </c>
      <c r="D13" s="33">
        <v>2299</v>
      </c>
      <c r="E13" s="34">
        <v>4.420388698577881</v>
      </c>
      <c r="F13" s="34">
        <v>16.228513717651367</v>
      </c>
      <c r="G13" s="33">
        <v>4516</v>
      </c>
      <c r="H13" s="34">
        <v>3.4206161499023438</v>
      </c>
      <c r="I13" s="33">
        <v>5713</v>
      </c>
      <c r="J13" s="34">
        <v>3.7651169300079346</v>
      </c>
      <c r="K13" s="34">
        <v>26.505756378173828</v>
      </c>
      <c r="L13" s="35">
        <v>2.283114194869995</v>
      </c>
      <c r="M13" s="35">
        <v>2.4849934577941895</v>
      </c>
    </row>
    <row r="14" spans="1:13" ht="12.75">
      <c r="A14" s="32" t="s">
        <v>176</v>
      </c>
      <c r="B14" s="33">
        <v>215</v>
      </c>
      <c r="C14" s="34">
        <v>0.49591732025146484</v>
      </c>
      <c r="D14" s="33">
        <v>150</v>
      </c>
      <c r="E14" s="34">
        <v>0.28841161727905273</v>
      </c>
      <c r="F14" s="34">
        <v>-30.23255729675293</v>
      </c>
      <c r="G14" s="33">
        <v>558</v>
      </c>
      <c r="H14" s="34">
        <v>0.4226536154747009</v>
      </c>
      <c r="I14" s="33">
        <v>456</v>
      </c>
      <c r="J14" s="34">
        <v>0.30052393674850464</v>
      </c>
      <c r="K14" s="34">
        <v>-18.279569625854492</v>
      </c>
      <c r="L14" s="35">
        <v>2.595348834991455</v>
      </c>
      <c r="M14" s="35">
        <v>3.0399999618530273</v>
      </c>
    </row>
    <row r="15" spans="1:13" ht="12.75">
      <c r="A15" s="32" t="s">
        <v>177</v>
      </c>
      <c r="B15" s="33">
        <v>3942</v>
      </c>
      <c r="C15" s="34">
        <v>9.092586517333984</v>
      </c>
      <c r="D15" s="33">
        <v>4167</v>
      </c>
      <c r="E15" s="34">
        <v>8.01207447052002</v>
      </c>
      <c r="F15" s="34">
        <v>5.707762718200684</v>
      </c>
      <c r="G15" s="33">
        <v>14384</v>
      </c>
      <c r="H15" s="34">
        <v>10.895071029663086</v>
      </c>
      <c r="I15" s="33">
        <v>14724</v>
      </c>
      <c r="J15" s="34">
        <v>9.703760147094727</v>
      </c>
      <c r="K15" s="34">
        <v>2.3637375831604004</v>
      </c>
      <c r="L15" s="35">
        <v>3.648909091949463</v>
      </c>
      <c r="M15" s="35">
        <v>3.533477306365967</v>
      </c>
    </row>
    <row r="16" spans="1:13" ht="12.75">
      <c r="A16" s="32" t="s">
        <v>178</v>
      </c>
      <c r="B16" s="33">
        <v>1219</v>
      </c>
      <c r="C16" s="34">
        <v>2.8117358684539795</v>
      </c>
      <c r="D16" s="33">
        <v>1424</v>
      </c>
      <c r="E16" s="34">
        <v>2.737987756729126</v>
      </c>
      <c r="F16" s="34">
        <v>16.817062377929688</v>
      </c>
      <c r="G16" s="33">
        <v>3144</v>
      </c>
      <c r="H16" s="34">
        <v>2.3814032077789307</v>
      </c>
      <c r="I16" s="33">
        <v>3500</v>
      </c>
      <c r="J16" s="34">
        <v>2.3066530227661133</v>
      </c>
      <c r="K16" s="34">
        <v>11.323155403137207</v>
      </c>
      <c r="L16" s="35">
        <v>2.5791633129119873</v>
      </c>
      <c r="M16" s="35">
        <v>2.4578652381896973</v>
      </c>
    </row>
    <row r="17" spans="1:13" ht="12.75">
      <c r="A17" s="32" t="s">
        <v>179</v>
      </c>
      <c r="B17" s="33">
        <v>2610</v>
      </c>
      <c r="C17" s="34">
        <v>6.020205974578857</v>
      </c>
      <c r="D17" s="33">
        <v>2917</v>
      </c>
      <c r="E17" s="34">
        <v>5.608644485473633</v>
      </c>
      <c r="F17" s="34">
        <v>11.762452125549316</v>
      </c>
      <c r="G17" s="33">
        <v>7367</v>
      </c>
      <c r="H17" s="34">
        <v>5.580088138580322</v>
      </c>
      <c r="I17" s="33">
        <v>7590</v>
      </c>
      <c r="J17" s="34">
        <v>5.002141952514648</v>
      </c>
      <c r="K17" s="34">
        <v>3.027012348175049</v>
      </c>
      <c r="L17" s="35">
        <v>2.8226053714752197</v>
      </c>
      <c r="M17" s="35">
        <v>2.6019883155822754</v>
      </c>
    </row>
    <row r="18" spans="1:13" ht="12.75">
      <c r="A18" s="32" t="s">
        <v>180</v>
      </c>
      <c r="B18" s="33">
        <v>402</v>
      </c>
      <c r="C18" s="34">
        <v>0.9272500872612</v>
      </c>
      <c r="D18" s="33">
        <v>469</v>
      </c>
      <c r="E18" s="34">
        <v>0.9017670154571533</v>
      </c>
      <c r="F18" s="34">
        <v>16.66666603088379</v>
      </c>
      <c r="G18" s="33">
        <v>1081</v>
      </c>
      <c r="H18" s="34">
        <v>0.8187967538833618</v>
      </c>
      <c r="I18" s="33">
        <v>1238</v>
      </c>
      <c r="J18" s="34">
        <v>0.8158961534500122</v>
      </c>
      <c r="K18" s="34">
        <v>14.523589134216309</v>
      </c>
      <c r="L18" s="35">
        <v>2.6890547275543213</v>
      </c>
      <c r="M18" s="35">
        <v>2.6396589279174805</v>
      </c>
    </row>
    <row r="19" spans="1:13" ht="12.75">
      <c r="A19" s="32" t="s">
        <v>181</v>
      </c>
      <c r="B19" s="33">
        <v>53</v>
      </c>
      <c r="C19" s="34">
        <v>0.12224938720464706</v>
      </c>
      <c r="D19" s="33">
        <v>80</v>
      </c>
      <c r="E19" s="34">
        <v>0.15381953120231628</v>
      </c>
      <c r="F19" s="34">
        <v>50.943397521972656</v>
      </c>
      <c r="G19" s="33">
        <v>149</v>
      </c>
      <c r="H19" s="34">
        <v>0.11285912245512009</v>
      </c>
      <c r="I19" s="33">
        <v>389</v>
      </c>
      <c r="J19" s="34">
        <v>0.2563680112361908</v>
      </c>
      <c r="K19" s="34">
        <v>161.07382202148438</v>
      </c>
      <c r="L19" s="35">
        <v>2.8113207817077637</v>
      </c>
      <c r="M19" s="35">
        <v>4.862500190734863</v>
      </c>
    </row>
    <row r="20" spans="1:13" ht="12.75">
      <c r="A20" s="32" t="s">
        <v>182</v>
      </c>
      <c r="B20" s="33">
        <v>1216</v>
      </c>
      <c r="C20" s="34">
        <v>2.804816246032715</v>
      </c>
      <c r="D20" s="33">
        <v>1068</v>
      </c>
      <c r="E20" s="34">
        <v>2.05349063873291</v>
      </c>
      <c r="F20" s="34">
        <v>-12.171052932739258</v>
      </c>
      <c r="G20" s="33">
        <v>3234</v>
      </c>
      <c r="H20" s="34">
        <v>2.449573278427124</v>
      </c>
      <c r="I20" s="33">
        <v>2740</v>
      </c>
      <c r="J20" s="34">
        <v>1.8057798147201538</v>
      </c>
      <c r="K20" s="34">
        <v>-15.275200843811035</v>
      </c>
      <c r="L20" s="35">
        <v>2.6595394611358643</v>
      </c>
      <c r="M20" s="35">
        <v>2.5655431747436523</v>
      </c>
    </row>
    <row r="21" spans="1:13" ht="12.75">
      <c r="A21" s="32" t="s">
        <v>183</v>
      </c>
      <c r="B21" s="33">
        <v>310</v>
      </c>
      <c r="C21" s="34">
        <v>0.7150436043739319</v>
      </c>
      <c r="D21" s="33">
        <v>426</v>
      </c>
      <c r="E21" s="34">
        <v>0.8190889954566956</v>
      </c>
      <c r="F21" s="34">
        <v>37.41935348510742</v>
      </c>
      <c r="G21" s="33">
        <v>967</v>
      </c>
      <c r="H21" s="34">
        <v>0.732448160648346</v>
      </c>
      <c r="I21" s="33">
        <v>1287</v>
      </c>
      <c r="J21" s="34">
        <v>0.8481892943382263</v>
      </c>
      <c r="K21" s="34">
        <v>33.092037200927734</v>
      </c>
      <c r="L21" s="35">
        <v>3.119354724884033</v>
      </c>
      <c r="M21" s="35">
        <v>3.0211267471313477</v>
      </c>
    </row>
    <row r="22" spans="1:13" ht="12.75">
      <c r="A22" s="32" t="s">
        <v>184</v>
      </c>
      <c r="B22" s="33">
        <v>122</v>
      </c>
      <c r="C22" s="34">
        <v>0.2814042568206787</v>
      </c>
      <c r="D22" s="33">
        <v>187</v>
      </c>
      <c r="E22" s="34">
        <v>0.35955315828323364</v>
      </c>
      <c r="F22" s="34">
        <v>53.278690338134766</v>
      </c>
      <c r="G22" s="33">
        <v>370</v>
      </c>
      <c r="H22" s="34">
        <v>0.28025418519973755</v>
      </c>
      <c r="I22" s="33">
        <v>528</v>
      </c>
      <c r="J22" s="34">
        <v>0.34797507524490356</v>
      </c>
      <c r="K22" s="34">
        <v>42.702701568603516</v>
      </c>
      <c r="L22" s="35">
        <v>3.0327868461608887</v>
      </c>
      <c r="M22" s="35">
        <v>2.8235294818878174</v>
      </c>
    </row>
    <row r="23" spans="1:13" ht="12.75">
      <c r="A23" s="32" t="s">
        <v>185</v>
      </c>
      <c r="B23" s="33">
        <v>280</v>
      </c>
      <c r="C23" s="34">
        <v>0.6458458304405212</v>
      </c>
      <c r="D23" s="33">
        <v>416</v>
      </c>
      <c r="E23" s="34">
        <v>0.7998615503311157</v>
      </c>
      <c r="F23" s="34">
        <v>48.57143020629883</v>
      </c>
      <c r="G23" s="33">
        <v>992</v>
      </c>
      <c r="H23" s="34">
        <v>0.7513842582702637</v>
      </c>
      <c r="I23" s="33">
        <v>1334</v>
      </c>
      <c r="J23" s="34">
        <v>0.8791643381118774</v>
      </c>
      <c r="K23" s="34">
        <v>34.475807189941406</v>
      </c>
      <c r="L23" s="35">
        <v>3.5428571701049805</v>
      </c>
      <c r="M23" s="35">
        <v>3.206730842590332</v>
      </c>
    </row>
    <row r="24" spans="1:13" ht="12.75">
      <c r="A24" s="32" t="s">
        <v>186</v>
      </c>
      <c r="B24" s="33">
        <v>26781</v>
      </c>
      <c r="C24" s="34">
        <v>61.77284622192383</v>
      </c>
      <c r="D24" s="33">
        <v>33973</v>
      </c>
      <c r="E24" s="34">
        <v>65.3213882446289</v>
      </c>
      <c r="F24" s="34">
        <v>26.854860305786133</v>
      </c>
      <c r="G24" s="33">
        <v>83633</v>
      </c>
      <c r="H24" s="34">
        <v>63.347293853759766</v>
      </c>
      <c r="I24" s="33">
        <v>99535</v>
      </c>
      <c r="J24" s="34">
        <v>65.59791564941406</v>
      </c>
      <c r="K24" s="34">
        <v>19.01402473449707</v>
      </c>
      <c r="L24" s="35">
        <v>3.1228482723236084</v>
      </c>
      <c r="M24" s="35">
        <v>2.9298267364501953</v>
      </c>
    </row>
    <row r="25" spans="1:13" ht="12.75">
      <c r="A25" s="32" t="s">
        <v>187</v>
      </c>
      <c r="B25" s="33">
        <v>217</v>
      </c>
      <c r="C25" s="34">
        <v>0.5005305409431458</v>
      </c>
      <c r="D25" s="33">
        <v>186</v>
      </c>
      <c r="E25" s="34">
        <v>0.3576304018497467</v>
      </c>
      <c r="F25" s="34">
        <v>-14.285714149475098</v>
      </c>
      <c r="G25" s="33">
        <v>453</v>
      </c>
      <c r="H25" s="34">
        <v>0.34312203526496887</v>
      </c>
      <c r="I25" s="33">
        <v>481</v>
      </c>
      <c r="J25" s="34">
        <v>0.31700003147125244</v>
      </c>
      <c r="K25" s="34">
        <v>6.181015491485596</v>
      </c>
      <c r="L25" s="35">
        <v>2.087557554244995</v>
      </c>
      <c r="M25" s="35">
        <v>2.5860214233398438</v>
      </c>
    </row>
    <row r="26" spans="1:13" ht="12.75">
      <c r="A26" s="32" t="s">
        <v>188</v>
      </c>
      <c r="B26" s="33">
        <v>1349</v>
      </c>
      <c r="C26" s="34">
        <v>3.111593008041382</v>
      </c>
      <c r="D26" s="33">
        <v>1285</v>
      </c>
      <c r="E26" s="34">
        <v>2.470726251602173</v>
      </c>
      <c r="F26" s="34">
        <v>-4.744255065917969</v>
      </c>
      <c r="G26" s="33">
        <v>2960</v>
      </c>
      <c r="H26" s="34">
        <v>2.2420334815979004</v>
      </c>
      <c r="I26" s="33">
        <v>2922</v>
      </c>
      <c r="J26" s="34">
        <v>1.9257258176803589</v>
      </c>
      <c r="K26" s="34">
        <v>-1.2837837934494019</v>
      </c>
      <c r="L26" s="35">
        <v>2.1942179203033447</v>
      </c>
      <c r="M26" s="35">
        <v>2.273930072784424</v>
      </c>
    </row>
    <row r="27" spans="1:13" ht="12.75">
      <c r="A27" s="32" t="s">
        <v>189</v>
      </c>
      <c r="B27" s="33">
        <v>39</v>
      </c>
      <c r="C27" s="34">
        <v>0.089957095682621</v>
      </c>
      <c r="D27" s="33">
        <v>74</v>
      </c>
      <c r="E27" s="34">
        <v>0.14228306710720062</v>
      </c>
      <c r="F27" s="34">
        <v>89.74359130859375</v>
      </c>
      <c r="G27" s="33">
        <v>81</v>
      </c>
      <c r="H27" s="34">
        <v>0.06135294586420059</v>
      </c>
      <c r="I27" s="33">
        <v>148</v>
      </c>
      <c r="J27" s="34">
        <v>0.09753847122192383</v>
      </c>
      <c r="K27" s="34">
        <v>82.71604919433594</v>
      </c>
      <c r="L27" s="35">
        <v>2.076923131942749</v>
      </c>
      <c r="M27" s="35">
        <v>2</v>
      </c>
    </row>
    <row r="28" spans="1:13" ht="12.75">
      <c r="A28" s="36" t="s">
        <v>190</v>
      </c>
      <c r="B28" s="37">
        <v>1282</v>
      </c>
      <c r="C28" s="34">
        <v>2.9570512771606445</v>
      </c>
      <c r="D28" s="37">
        <v>1146</v>
      </c>
      <c r="E28" s="34">
        <v>2.2034647464752197</v>
      </c>
      <c r="F28" s="34">
        <v>-10.608424186706543</v>
      </c>
      <c r="G28" s="37">
        <v>3788</v>
      </c>
      <c r="H28" s="34">
        <v>2.869197130203247</v>
      </c>
      <c r="I28" s="37">
        <v>3134</v>
      </c>
      <c r="J28" s="34">
        <v>2.0654430389404297</v>
      </c>
      <c r="K28" s="34">
        <v>-17.265047073364258</v>
      </c>
      <c r="L28" s="38">
        <v>2.9547581672668457</v>
      </c>
      <c r="M28" s="38">
        <v>2.734729528427124</v>
      </c>
    </row>
    <row r="29" spans="1:13" ht="12.75">
      <c r="A29" s="39" t="s">
        <v>106</v>
      </c>
      <c r="B29" s="40">
        <v>43354</v>
      </c>
      <c r="C29" s="41">
        <v>100</v>
      </c>
      <c r="D29" s="40">
        <v>52009</v>
      </c>
      <c r="E29" s="41">
        <v>100</v>
      </c>
      <c r="F29" s="41">
        <v>19.96355628967285</v>
      </c>
      <c r="G29" s="40">
        <v>132023</v>
      </c>
      <c r="H29" s="41">
        <v>100</v>
      </c>
      <c r="I29" s="40">
        <v>151735</v>
      </c>
      <c r="J29" s="41">
        <v>100</v>
      </c>
      <c r="K29" s="41">
        <v>14.930731773376465</v>
      </c>
      <c r="L29" s="42">
        <v>3.0452322959899902</v>
      </c>
      <c r="M29" s="42">
        <v>2.917475938796997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1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746</v>
      </c>
      <c r="C8" s="34">
        <v>1.4635486602783203</v>
      </c>
      <c r="D8" s="33">
        <v>910</v>
      </c>
      <c r="E8" s="34">
        <v>1.781798243522644</v>
      </c>
      <c r="F8" s="34">
        <v>21.98391342163086</v>
      </c>
      <c r="G8" s="33">
        <v>1473</v>
      </c>
      <c r="H8" s="34">
        <v>1.5989840030670166</v>
      </c>
      <c r="I8" s="33">
        <v>1929</v>
      </c>
      <c r="J8" s="34">
        <v>2.051123857498169</v>
      </c>
      <c r="K8" s="34">
        <v>30.957229614257812</v>
      </c>
      <c r="L8" s="35">
        <v>1.974530816078186</v>
      </c>
      <c r="M8" s="35">
        <v>2.1197803020477295</v>
      </c>
    </row>
    <row r="9" spans="1:13" ht="12.75">
      <c r="A9" s="32" t="s">
        <v>171</v>
      </c>
      <c r="B9" s="33">
        <v>234</v>
      </c>
      <c r="C9" s="34">
        <v>0.45907557010650635</v>
      </c>
      <c r="D9" s="33">
        <v>332</v>
      </c>
      <c r="E9" s="34">
        <v>0.6500626802444458</v>
      </c>
      <c r="F9" s="34">
        <v>41.880340576171875</v>
      </c>
      <c r="G9" s="33">
        <v>588</v>
      </c>
      <c r="H9" s="34">
        <v>0.6382909417152405</v>
      </c>
      <c r="I9" s="33">
        <v>942</v>
      </c>
      <c r="J9" s="34">
        <v>1.0016374588012695</v>
      </c>
      <c r="K9" s="34">
        <v>60.20408248901367</v>
      </c>
      <c r="L9" s="35">
        <v>2.5128204822540283</v>
      </c>
      <c r="M9" s="35">
        <v>2.8373494148254395</v>
      </c>
    </row>
    <row r="10" spans="1:13" ht="12.75">
      <c r="A10" s="32" t="s">
        <v>172</v>
      </c>
      <c r="B10" s="33">
        <v>241</v>
      </c>
      <c r="C10" s="34">
        <v>0.4728085994720459</v>
      </c>
      <c r="D10" s="33">
        <v>245</v>
      </c>
      <c r="E10" s="34">
        <v>0.47971490025520325</v>
      </c>
      <c r="F10" s="34">
        <v>1.659751057624817</v>
      </c>
      <c r="G10" s="33">
        <v>338</v>
      </c>
      <c r="H10" s="34">
        <v>0.3669087290763855</v>
      </c>
      <c r="I10" s="33">
        <v>423</v>
      </c>
      <c r="J10" s="34">
        <v>0.4497798979282379</v>
      </c>
      <c r="K10" s="34">
        <v>25.14792823791504</v>
      </c>
      <c r="L10" s="35">
        <v>1.4024896621704102</v>
      </c>
      <c r="M10" s="35">
        <v>1.72653067111969</v>
      </c>
    </row>
    <row r="11" spans="1:13" ht="12.75">
      <c r="A11" s="32" t="s">
        <v>173</v>
      </c>
      <c r="B11" s="33">
        <v>1255</v>
      </c>
      <c r="C11" s="34">
        <v>2.4621360301971436</v>
      </c>
      <c r="D11" s="33">
        <v>786</v>
      </c>
      <c r="E11" s="34">
        <v>1.5390037298202515</v>
      </c>
      <c r="F11" s="34">
        <v>-37.37051773071289</v>
      </c>
      <c r="G11" s="33">
        <v>2883</v>
      </c>
      <c r="H11" s="34">
        <v>3.129579544067383</v>
      </c>
      <c r="I11" s="33">
        <v>1890</v>
      </c>
      <c r="J11" s="34">
        <v>2.0096547603607178</v>
      </c>
      <c r="K11" s="34">
        <v>-34.44328689575195</v>
      </c>
      <c r="L11" s="35">
        <v>2.297211170196533</v>
      </c>
      <c r="M11" s="35">
        <v>2.4045801162719727</v>
      </c>
    </row>
    <row r="12" spans="1:13" ht="12.75">
      <c r="A12" s="32" t="s">
        <v>174</v>
      </c>
      <c r="B12" s="33">
        <v>4043</v>
      </c>
      <c r="C12" s="34">
        <v>7.931805610656738</v>
      </c>
      <c r="D12" s="33">
        <v>3652</v>
      </c>
      <c r="E12" s="34">
        <v>7.150689125061035</v>
      </c>
      <c r="F12" s="34">
        <v>-9.671036720275879</v>
      </c>
      <c r="G12" s="33">
        <v>9580</v>
      </c>
      <c r="H12" s="34">
        <v>10.39936637878418</v>
      </c>
      <c r="I12" s="33">
        <v>8840</v>
      </c>
      <c r="J12" s="34">
        <v>9.39965534210205</v>
      </c>
      <c r="K12" s="34">
        <v>-7.724425792694092</v>
      </c>
      <c r="L12" s="35">
        <v>2.369527578353882</v>
      </c>
      <c r="M12" s="35">
        <v>2.420591354370117</v>
      </c>
    </row>
    <row r="13" spans="1:13" ht="12.75">
      <c r="A13" s="32" t="s">
        <v>175</v>
      </c>
      <c r="B13" s="33">
        <v>4313</v>
      </c>
      <c r="C13" s="34">
        <v>8.461508750915527</v>
      </c>
      <c r="D13" s="33">
        <v>4756</v>
      </c>
      <c r="E13" s="34">
        <v>9.31234359741211</v>
      </c>
      <c r="F13" s="34">
        <v>10.271272659301758</v>
      </c>
      <c r="G13" s="33">
        <v>6253</v>
      </c>
      <c r="H13" s="34">
        <v>6.787811756134033</v>
      </c>
      <c r="I13" s="33">
        <v>7214</v>
      </c>
      <c r="J13" s="34">
        <v>7.670714378356934</v>
      </c>
      <c r="K13" s="34">
        <v>15.368622779846191</v>
      </c>
      <c r="L13" s="35">
        <v>1.4498028755187988</v>
      </c>
      <c r="M13" s="35">
        <v>1.5168209075927734</v>
      </c>
    </row>
    <row r="14" spans="1:13" ht="12.75">
      <c r="A14" s="32" t="s">
        <v>176</v>
      </c>
      <c r="B14" s="33">
        <v>946</v>
      </c>
      <c r="C14" s="34">
        <v>1.8559209108352661</v>
      </c>
      <c r="D14" s="33">
        <v>753</v>
      </c>
      <c r="E14" s="34">
        <v>1.4743890762329102</v>
      </c>
      <c r="F14" s="34">
        <v>-20.401691436767578</v>
      </c>
      <c r="G14" s="33">
        <v>1855</v>
      </c>
      <c r="H14" s="34">
        <v>2.0136559009552</v>
      </c>
      <c r="I14" s="33">
        <v>1239</v>
      </c>
      <c r="J14" s="34">
        <v>1.317440390586853</v>
      </c>
      <c r="K14" s="34">
        <v>-33.20754623413086</v>
      </c>
      <c r="L14" s="35">
        <v>1.9608879089355469</v>
      </c>
      <c r="M14" s="35">
        <v>1.6454182863235474</v>
      </c>
    </row>
    <row r="15" spans="1:13" ht="12.75">
      <c r="A15" s="32" t="s">
        <v>177</v>
      </c>
      <c r="B15" s="33">
        <v>5683</v>
      </c>
      <c r="C15" s="34">
        <v>11.149258613586426</v>
      </c>
      <c r="D15" s="33">
        <v>5820</v>
      </c>
      <c r="E15" s="34">
        <v>11.395676612854004</v>
      </c>
      <c r="F15" s="34">
        <v>2.410698652267456</v>
      </c>
      <c r="G15" s="33">
        <v>9965</v>
      </c>
      <c r="H15" s="34">
        <v>10.81729507446289</v>
      </c>
      <c r="I15" s="33">
        <v>11695</v>
      </c>
      <c r="J15" s="34">
        <v>12.435403823852539</v>
      </c>
      <c r="K15" s="34">
        <v>17.360763549804688</v>
      </c>
      <c r="L15" s="35">
        <v>1.753475308418274</v>
      </c>
      <c r="M15" s="35">
        <v>2.0094501972198486</v>
      </c>
    </row>
    <row r="16" spans="1:13" ht="12.75">
      <c r="A16" s="32" t="s">
        <v>178</v>
      </c>
      <c r="B16" s="33">
        <v>2361</v>
      </c>
      <c r="C16" s="34">
        <v>4.631954669952393</v>
      </c>
      <c r="D16" s="33">
        <v>2200</v>
      </c>
      <c r="E16" s="34">
        <v>4.307643890380859</v>
      </c>
      <c r="F16" s="34">
        <v>-6.819144248962402</v>
      </c>
      <c r="G16" s="33">
        <v>4048</v>
      </c>
      <c r="H16" s="34">
        <v>4.39422082901001</v>
      </c>
      <c r="I16" s="33">
        <v>3429</v>
      </c>
      <c r="J16" s="34">
        <v>3.646088123321533</v>
      </c>
      <c r="K16" s="34">
        <v>-15.291501998901367</v>
      </c>
      <c r="L16" s="35">
        <v>1.7145277261734009</v>
      </c>
      <c r="M16" s="35">
        <v>1.5586363077163696</v>
      </c>
    </row>
    <row r="17" spans="1:13" ht="12.75">
      <c r="A17" s="32" t="s">
        <v>179</v>
      </c>
      <c r="B17" s="33">
        <v>8532</v>
      </c>
      <c r="C17" s="34">
        <v>16.738601684570312</v>
      </c>
      <c r="D17" s="33">
        <v>8367</v>
      </c>
      <c r="E17" s="34">
        <v>16.382753372192383</v>
      </c>
      <c r="F17" s="34">
        <v>-1.9338959455490112</v>
      </c>
      <c r="G17" s="33">
        <v>14347</v>
      </c>
      <c r="H17" s="34">
        <v>15.574082374572754</v>
      </c>
      <c r="I17" s="33">
        <v>13752</v>
      </c>
      <c r="J17" s="34">
        <v>14.622631072998047</v>
      </c>
      <c r="K17" s="34">
        <v>-4.1472086906433105</v>
      </c>
      <c r="L17" s="35">
        <v>1.6815518140792847</v>
      </c>
      <c r="M17" s="35">
        <v>1.6435998678207397</v>
      </c>
    </row>
    <row r="18" spans="1:13" ht="12.75">
      <c r="A18" s="32" t="s">
        <v>180</v>
      </c>
      <c r="B18" s="33">
        <v>1160</v>
      </c>
      <c r="C18" s="34">
        <v>2.275759220123291</v>
      </c>
      <c r="D18" s="33">
        <v>1055</v>
      </c>
      <c r="E18" s="34">
        <v>2.065711259841919</v>
      </c>
      <c r="F18" s="34">
        <v>-9.051724433898926</v>
      </c>
      <c r="G18" s="33">
        <v>1917</v>
      </c>
      <c r="H18" s="34">
        <v>2.080958843231201</v>
      </c>
      <c r="I18" s="33">
        <v>1710</v>
      </c>
      <c r="J18" s="34">
        <v>1.8182591199874878</v>
      </c>
      <c r="K18" s="34">
        <v>-10.79812240600586</v>
      </c>
      <c r="L18" s="35">
        <v>1.6525862216949463</v>
      </c>
      <c r="M18" s="35">
        <v>1.620853066444397</v>
      </c>
    </row>
    <row r="19" spans="1:13" ht="12.75">
      <c r="A19" s="32" t="s">
        <v>181</v>
      </c>
      <c r="B19" s="33">
        <v>186</v>
      </c>
      <c r="C19" s="34">
        <v>0.3649062216281891</v>
      </c>
      <c r="D19" s="33">
        <v>165</v>
      </c>
      <c r="E19" s="34">
        <v>0.32307329773902893</v>
      </c>
      <c r="F19" s="34">
        <v>-11.290322303771973</v>
      </c>
      <c r="G19" s="33">
        <v>476</v>
      </c>
      <c r="H19" s="34">
        <v>0.5167117118835449</v>
      </c>
      <c r="I19" s="33">
        <v>679</v>
      </c>
      <c r="J19" s="34">
        <v>0.7219871282577515</v>
      </c>
      <c r="K19" s="34">
        <v>42.64706039428711</v>
      </c>
      <c r="L19" s="35">
        <v>2.5591397285461426</v>
      </c>
      <c r="M19" s="35">
        <v>4.115151405334473</v>
      </c>
    </row>
    <row r="20" spans="1:13" ht="12.75">
      <c r="A20" s="32" t="s">
        <v>182</v>
      </c>
      <c r="B20" s="33">
        <v>3121</v>
      </c>
      <c r="C20" s="34">
        <v>6.122969627380371</v>
      </c>
      <c r="D20" s="33">
        <v>3920</v>
      </c>
      <c r="E20" s="34">
        <v>7.675438404083252</v>
      </c>
      <c r="F20" s="34">
        <v>25.60076904296875</v>
      </c>
      <c r="G20" s="33">
        <v>4862</v>
      </c>
      <c r="H20" s="34">
        <v>5.277841091156006</v>
      </c>
      <c r="I20" s="33">
        <v>7158</v>
      </c>
      <c r="J20" s="34">
        <v>7.61116886138916</v>
      </c>
      <c r="K20" s="34">
        <v>47.223365783691406</v>
      </c>
      <c r="L20" s="35">
        <v>1.5578340291976929</v>
      </c>
      <c r="M20" s="35">
        <v>1.826020359992981</v>
      </c>
    </row>
    <row r="21" spans="1:13" ht="12.75">
      <c r="A21" s="32" t="s">
        <v>183</v>
      </c>
      <c r="B21" s="33">
        <v>1848</v>
      </c>
      <c r="C21" s="34">
        <v>3.6255199909210205</v>
      </c>
      <c r="D21" s="33">
        <v>1709</v>
      </c>
      <c r="E21" s="34">
        <v>3.3462562561035156</v>
      </c>
      <c r="F21" s="34">
        <v>-7.5216450691223145</v>
      </c>
      <c r="G21" s="33">
        <v>4134</v>
      </c>
      <c r="H21" s="34">
        <v>4.487576007843018</v>
      </c>
      <c r="I21" s="33">
        <v>3550</v>
      </c>
      <c r="J21" s="34">
        <v>3.7747485637664795</v>
      </c>
      <c r="K21" s="34">
        <v>-14.126753807067871</v>
      </c>
      <c r="L21" s="35">
        <v>2.237013101577759</v>
      </c>
      <c r="M21" s="35">
        <v>2.077238082885742</v>
      </c>
    </row>
    <row r="22" spans="1:13" ht="12.75">
      <c r="A22" s="32" t="s">
        <v>184</v>
      </c>
      <c r="B22" s="33">
        <v>584</v>
      </c>
      <c r="C22" s="34">
        <v>1.1457270383834839</v>
      </c>
      <c r="D22" s="33">
        <v>485</v>
      </c>
      <c r="E22" s="34">
        <v>0.9496397376060486</v>
      </c>
      <c r="F22" s="34">
        <v>-16.952054977416992</v>
      </c>
      <c r="G22" s="33">
        <v>1612</v>
      </c>
      <c r="H22" s="34">
        <v>1.7498724460601807</v>
      </c>
      <c r="I22" s="33">
        <v>844</v>
      </c>
      <c r="J22" s="34">
        <v>0.8974331617355347</v>
      </c>
      <c r="K22" s="34">
        <v>-47.64268112182617</v>
      </c>
      <c r="L22" s="35">
        <v>2.7602739334106445</v>
      </c>
      <c r="M22" s="35">
        <v>1.740206241607666</v>
      </c>
    </row>
    <row r="23" spans="1:13" ht="12.75">
      <c r="A23" s="32" t="s">
        <v>185</v>
      </c>
      <c r="B23" s="33">
        <v>1132</v>
      </c>
      <c r="C23" s="34">
        <v>2.220827102661133</v>
      </c>
      <c r="D23" s="33">
        <v>1321</v>
      </c>
      <c r="E23" s="34">
        <v>2.5865445137023926</v>
      </c>
      <c r="F23" s="34">
        <v>16.69611358642578</v>
      </c>
      <c r="G23" s="33">
        <v>2673</v>
      </c>
      <c r="H23" s="34">
        <v>2.901618480682373</v>
      </c>
      <c r="I23" s="33">
        <v>3175</v>
      </c>
      <c r="J23" s="34">
        <v>3.376007556915283</v>
      </c>
      <c r="K23" s="34">
        <v>18.780397415161133</v>
      </c>
      <c r="L23" s="35">
        <v>2.361307382583618</v>
      </c>
      <c r="M23" s="35">
        <v>2.40348219871521</v>
      </c>
    </row>
    <row r="24" spans="1:13" ht="12.75">
      <c r="A24" s="32" t="s">
        <v>186</v>
      </c>
      <c r="B24" s="33">
        <v>9288</v>
      </c>
      <c r="C24" s="34">
        <v>18.221769332885742</v>
      </c>
      <c r="D24" s="33">
        <v>9423</v>
      </c>
      <c r="E24" s="34">
        <v>18.450422286987305</v>
      </c>
      <c r="F24" s="34">
        <v>1.4534883499145508</v>
      </c>
      <c r="G24" s="33">
        <v>15307</v>
      </c>
      <c r="H24" s="34">
        <v>16.61618995666504</v>
      </c>
      <c r="I24" s="33">
        <v>16065</v>
      </c>
      <c r="J24" s="34">
        <v>17.08206558227539</v>
      </c>
      <c r="K24" s="34">
        <v>4.9519829750061035</v>
      </c>
      <c r="L24" s="35">
        <v>1.648040533065796</v>
      </c>
      <c r="M24" s="35">
        <v>1.7048710584640503</v>
      </c>
    </row>
    <row r="25" spans="1:13" ht="12.75">
      <c r="A25" s="32" t="s">
        <v>187</v>
      </c>
      <c r="B25" s="33">
        <v>276</v>
      </c>
      <c r="C25" s="34">
        <v>0.5414737462997437</v>
      </c>
      <c r="D25" s="33">
        <v>295</v>
      </c>
      <c r="E25" s="34">
        <v>0.5776159167289734</v>
      </c>
      <c r="F25" s="34">
        <v>6.884057998657227</v>
      </c>
      <c r="G25" s="33">
        <v>670</v>
      </c>
      <c r="H25" s="34">
        <v>0.7273042798042297</v>
      </c>
      <c r="I25" s="33">
        <v>474</v>
      </c>
      <c r="J25" s="34">
        <v>0.5040086507797241</v>
      </c>
      <c r="K25" s="34">
        <v>-29.25373077392578</v>
      </c>
      <c r="L25" s="35">
        <v>2.4275362491607666</v>
      </c>
      <c r="M25" s="35">
        <v>1.60677969455719</v>
      </c>
    </row>
    <row r="26" spans="1:13" ht="12.75">
      <c r="A26" s="32" t="s">
        <v>188</v>
      </c>
      <c r="B26" s="33">
        <v>1158</v>
      </c>
      <c r="C26" s="34">
        <v>2.2718355655670166</v>
      </c>
      <c r="D26" s="33">
        <v>1342</v>
      </c>
      <c r="E26" s="34">
        <v>2.6276628971099854</v>
      </c>
      <c r="F26" s="34">
        <v>15.889464378356934</v>
      </c>
      <c r="G26" s="33">
        <v>2483</v>
      </c>
      <c r="H26" s="34">
        <v>2.6953680515289307</v>
      </c>
      <c r="I26" s="33">
        <v>2810</v>
      </c>
      <c r="J26" s="34">
        <v>2.9878995418548584</v>
      </c>
      <c r="K26" s="34">
        <v>13.16955280303955</v>
      </c>
      <c r="L26" s="35">
        <v>2.144214153289795</v>
      </c>
      <c r="M26" s="35">
        <v>2.0938897132873535</v>
      </c>
    </row>
    <row r="27" spans="1:13" ht="12.75">
      <c r="A27" s="32" t="s">
        <v>189</v>
      </c>
      <c r="B27" s="33">
        <v>67</v>
      </c>
      <c r="C27" s="34">
        <v>0.13144470751285553</v>
      </c>
      <c r="D27" s="33">
        <v>90</v>
      </c>
      <c r="E27" s="34">
        <v>0.1762218028306961</v>
      </c>
      <c r="F27" s="34">
        <v>34.3283576965332</v>
      </c>
      <c r="G27" s="33">
        <v>102</v>
      </c>
      <c r="H27" s="34">
        <v>0.11072394251823425</v>
      </c>
      <c r="I27" s="33">
        <v>136</v>
      </c>
      <c r="J27" s="34">
        <v>0.14461007714271545</v>
      </c>
      <c r="K27" s="34">
        <v>33.33333206176758</v>
      </c>
      <c r="L27" s="35">
        <v>1.5223881006240845</v>
      </c>
      <c r="M27" s="35">
        <v>1.5111111402511597</v>
      </c>
    </row>
    <row r="28" spans="1:13" ht="12.75">
      <c r="A28" s="36" t="s">
        <v>190</v>
      </c>
      <c r="B28" s="37">
        <v>3798</v>
      </c>
      <c r="C28" s="34">
        <v>7.4511494636535645</v>
      </c>
      <c r="D28" s="37">
        <v>3446</v>
      </c>
      <c r="E28" s="34">
        <v>6.7473368644714355</v>
      </c>
      <c r="F28" s="34">
        <v>-9.268035888671875</v>
      </c>
      <c r="G28" s="37">
        <v>6555</v>
      </c>
      <c r="H28" s="34">
        <v>7.1156415939331055</v>
      </c>
      <c r="I28" s="37">
        <v>6092</v>
      </c>
      <c r="J28" s="34">
        <v>6.4776811599731445</v>
      </c>
      <c r="K28" s="34">
        <v>-7.063310623168945</v>
      </c>
      <c r="L28" s="38">
        <v>1.7259083986282349</v>
      </c>
      <c r="M28" s="38">
        <v>1.7678468227386475</v>
      </c>
    </row>
    <row r="29" spans="1:13" ht="12.75">
      <c r="A29" s="39" t="s">
        <v>106</v>
      </c>
      <c r="B29" s="40">
        <v>50972</v>
      </c>
      <c r="C29" s="41">
        <v>100</v>
      </c>
      <c r="D29" s="40">
        <v>51072</v>
      </c>
      <c r="E29" s="41">
        <v>100</v>
      </c>
      <c r="F29" s="41">
        <v>0.1961861401796341</v>
      </c>
      <c r="G29" s="40">
        <v>92121</v>
      </c>
      <c r="H29" s="41">
        <v>100</v>
      </c>
      <c r="I29" s="40">
        <v>94046</v>
      </c>
      <c r="J29" s="41">
        <v>100</v>
      </c>
      <c r="K29" s="41">
        <v>2.0896430015563965</v>
      </c>
      <c r="L29" s="42">
        <v>1.8072863817214966</v>
      </c>
      <c r="M29" s="42">
        <v>1.8414394855499268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2" tooltip="TORNA ALL'INDICE" display="ARRIVI E PRESENZE TURISTICHE  PER REGIONE DI PROVENIENZA. Valori assoluti, percentuali  e permanenza media (in giorni)."/>
  </hyperlinks>
  <printOptions/>
  <pageMargins left="0.7" right="0.4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387</v>
      </c>
      <c r="C8" s="34">
        <v>1.0955413579940796</v>
      </c>
      <c r="D8" s="33">
        <v>485</v>
      </c>
      <c r="E8" s="34">
        <v>1.4628702402114868</v>
      </c>
      <c r="F8" s="34">
        <v>25.322998046875</v>
      </c>
      <c r="G8" s="33">
        <v>764</v>
      </c>
      <c r="H8" s="34">
        <v>1.1558070182800293</v>
      </c>
      <c r="I8" s="33">
        <v>1221</v>
      </c>
      <c r="J8" s="34">
        <v>1.847536563873291</v>
      </c>
      <c r="K8" s="34">
        <v>59.81675338745117</v>
      </c>
      <c r="L8" s="35">
        <v>1.9741601943969727</v>
      </c>
      <c r="M8" s="35">
        <v>2.5175256729125977</v>
      </c>
    </row>
    <row r="9" spans="1:13" ht="12.75">
      <c r="A9" s="32" t="s">
        <v>171</v>
      </c>
      <c r="B9" s="33">
        <v>113</v>
      </c>
      <c r="C9" s="34">
        <v>0.3198867738246918</v>
      </c>
      <c r="D9" s="33">
        <v>166</v>
      </c>
      <c r="E9" s="34">
        <v>0.5006937384605408</v>
      </c>
      <c r="F9" s="34">
        <v>46.90265655517578</v>
      </c>
      <c r="G9" s="33">
        <v>423</v>
      </c>
      <c r="H9" s="34">
        <v>0.6399298310279846</v>
      </c>
      <c r="I9" s="33">
        <v>728</v>
      </c>
      <c r="J9" s="34">
        <v>1.1015615463256836</v>
      </c>
      <c r="K9" s="34">
        <v>72.10401916503906</v>
      </c>
      <c r="L9" s="35">
        <v>3.7433629035949707</v>
      </c>
      <c r="M9" s="35">
        <v>4.385542392730713</v>
      </c>
    </row>
    <row r="10" spans="1:13" ht="12.75">
      <c r="A10" s="32" t="s">
        <v>172</v>
      </c>
      <c r="B10" s="33">
        <v>160</v>
      </c>
      <c r="C10" s="34">
        <v>0.4529370069503784</v>
      </c>
      <c r="D10" s="33">
        <v>155</v>
      </c>
      <c r="E10" s="34">
        <v>0.467515230178833</v>
      </c>
      <c r="F10" s="34">
        <v>-3.125</v>
      </c>
      <c r="G10" s="33">
        <v>273</v>
      </c>
      <c r="H10" s="34">
        <v>0.4130043387413025</v>
      </c>
      <c r="I10" s="33">
        <v>363</v>
      </c>
      <c r="J10" s="34">
        <v>0.5492676496505737</v>
      </c>
      <c r="K10" s="34">
        <v>32.96703338623047</v>
      </c>
      <c r="L10" s="35">
        <v>1.7062499523162842</v>
      </c>
      <c r="M10" s="35">
        <v>2.341935396194458</v>
      </c>
    </row>
    <row r="11" spans="1:13" ht="12.75">
      <c r="A11" s="32" t="s">
        <v>173</v>
      </c>
      <c r="B11" s="33">
        <v>793</v>
      </c>
      <c r="C11" s="34">
        <v>2.2448689937591553</v>
      </c>
      <c r="D11" s="33">
        <v>265</v>
      </c>
      <c r="E11" s="34">
        <v>0.7993002533912659</v>
      </c>
      <c r="F11" s="34">
        <v>-66.58259582519531</v>
      </c>
      <c r="G11" s="33">
        <v>1701</v>
      </c>
      <c r="H11" s="34">
        <v>2.5733346939086914</v>
      </c>
      <c r="I11" s="33">
        <v>844</v>
      </c>
      <c r="J11" s="34">
        <v>1.2770850658416748</v>
      </c>
      <c r="K11" s="34">
        <v>-50.38212966918945</v>
      </c>
      <c r="L11" s="35">
        <v>2.1450188159942627</v>
      </c>
      <c r="M11" s="35">
        <v>3.184905767440796</v>
      </c>
    </row>
    <row r="12" spans="1:13" ht="12.75">
      <c r="A12" s="32" t="s">
        <v>174</v>
      </c>
      <c r="B12" s="33">
        <v>1728</v>
      </c>
      <c r="C12" s="34">
        <v>4.891719818115234</v>
      </c>
      <c r="D12" s="33">
        <v>1576</v>
      </c>
      <c r="E12" s="34">
        <v>4.753574371337891</v>
      </c>
      <c r="F12" s="34">
        <v>-8.796296119689941</v>
      </c>
      <c r="G12" s="33">
        <v>4709</v>
      </c>
      <c r="H12" s="34">
        <v>7.123946666717529</v>
      </c>
      <c r="I12" s="33">
        <v>4702</v>
      </c>
      <c r="J12" s="34">
        <v>7.114756107330322</v>
      </c>
      <c r="K12" s="34">
        <v>-0.14865152537822723</v>
      </c>
      <c r="L12" s="35">
        <v>2.7251157760620117</v>
      </c>
      <c r="M12" s="35">
        <v>2.9835026264190674</v>
      </c>
    </row>
    <row r="13" spans="1:13" ht="12.75">
      <c r="A13" s="32" t="s">
        <v>175</v>
      </c>
      <c r="B13" s="33">
        <v>3468</v>
      </c>
      <c r="C13" s="34">
        <v>9.81740951538086</v>
      </c>
      <c r="D13" s="33">
        <v>2959</v>
      </c>
      <c r="E13" s="34">
        <v>8.925016403198242</v>
      </c>
      <c r="F13" s="34">
        <v>-14.677047729492188</v>
      </c>
      <c r="G13" s="33">
        <v>5821</v>
      </c>
      <c r="H13" s="34">
        <v>8.806221008300781</v>
      </c>
      <c r="I13" s="33">
        <v>5154</v>
      </c>
      <c r="J13" s="34">
        <v>7.79869270324707</v>
      </c>
      <c r="K13" s="34">
        <v>-11.458512306213379</v>
      </c>
      <c r="L13" s="35">
        <v>1.678489089012146</v>
      </c>
      <c r="M13" s="35">
        <v>1.7418047189712524</v>
      </c>
    </row>
    <row r="14" spans="1:13" ht="12.75">
      <c r="A14" s="32" t="s">
        <v>176</v>
      </c>
      <c r="B14" s="33">
        <v>731</v>
      </c>
      <c r="C14" s="34">
        <v>2.0693559646606445</v>
      </c>
      <c r="D14" s="33">
        <v>430</v>
      </c>
      <c r="E14" s="34">
        <v>1.2969777584075928</v>
      </c>
      <c r="F14" s="34">
        <v>-41.17647171020508</v>
      </c>
      <c r="G14" s="33">
        <v>1808</v>
      </c>
      <c r="H14" s="34">
        <v>2.73520827293396</v>
      </c>
      <c r="I14" s="33">
        <v>1072</v>
      </c>
      <c r="J14" s="34">
        <v>1.622079610824585</v>
      </c>
      <c r="K14" s="34">
        <v>-40.70796585083008</v>
      </c>
      <c r="L14" s="35">
        <v>2.4733242988586426</v>
      </c>
      <c r="M14" s="35">
        <v>2.493023157119751</v>
      </c>
    </row>
    <row r="15" spans="1:13" ht="12.75">
      <c r="A15" s="32" t="s">
        <v>177</v>
      </c>
      <c r="B15" s="33">
        <v>4067</v>
      </c>
      <c r="C15" s="34">
        <v>11.513092994689941</v>
      </c>
      <c r="D15" s="33">
        <v>3810</v>
      </c>
      <c r="E15" s="34">
        <v>11.491826057434082</v>
      </c>
      <c r="F15" s="34">
        <v>-6.319154262542725</v>
      </c>
      <c r="G15" s="33">
        <v>7565</v>
      </c>
      <c r="H15" s="34">
        <v>11.444607734680176</v>
      </c>
      <c r="I15" s="33">
        <v>9717</v>
      </c>
      <c r="J15" s="34">
        <v>14.703123092651367</v>
      </c>
      <c r="K15" s="34">
        <v>28.446794509887695</v>
      </c>
      <c r="L15" s="35">
        <v>1.8600934743881226</v>
      </c>
      <c r="M15" s="35">
        <v>2.55039381980896</v>
      </c>
    </row>
    <row r="16" spans="1:13" ht="12.75">
      <c r="A16" s="32" t="s">
        <v>178</v>
      </c>
      <c r="B16" s="33">
        <v>2241</v>
      </c>
      <c r="C16" s="34">
        <v>6.343948841094971</v>
      </c>
      <c r="D16" s="33">
        <v>1998</v>
      </c>
      <c r="E16" s="34">
        <v>6.026422023773193</v>
      </c>
      <c r="F16" s="34">
        <v>-10.84337329864502</v>
      </c>
      <c r="G16" s="33">
        <v>4466</v>
      </c>
      <c r="H16" s="34">
        <v>6.7563276290893555</v>
      </c>
      <c r="I16" s="33">
        <v>3691</v>
      </c>
      <c r="J16" s="34">
        <v>5.584977626800537</v>
      </c>
      <c r="K16" s="34">
        <v>-17.353336334228516</v>
      </c>
      <c r="L16" s="35">
        <v>1.9928603172302246</v>
      </c>
      <c r="M16" s="35">
        <v>1.847347378730774</v>
      </c>
    </row>
    <row r="17" spans="1:13" ht="12.75">
      <c r="A17" s="32" t="s">
        <v>179</v>
      </c>
      <c r="B17" s="33">
        <v>5298</v>
      </c>
      <c r="C17" s="34">
        <v>14.99787712097168</v>
      </c>
      <c r="D17" s="33">
        <v>4941</v>
      </c>
      <c r="E17" s="34">
        <v>14.903179168701172</v>
      </c>
      <c r="F17" s="34">
        <v>-6.738391876220703</v>
      </c>
      <c r="G17" s="33">
        <v>9971</v>
      </c>
      <c r="H17" s="34">
        <v>15.084491729736328</v>
      </c>
      <c r="I17" s="33">
        <v>9724</v>
      </c>
      <c r="J17" s="34">
        <v>14.713714599609375</v>
      </c>
      <c r="K17" s="34">
        <v>-2.4771838188171387</v>
      </c>
      <c r="L17" s="35">
        <v>1.882030963897705</v>
      </c>
      <c r="M17" s="35">
        <v>1.9680227041244507</v>
      </c>
    </row>
    <row r="18" spans="1:13" ht="12.75">
      <c r="A18" s="32" t="s">
        <v>180</v>
      </c>
      <c r="B18" s="33">
        <v>901</v>
      </c>
      <c r="C18" s="34">
        <v>2.5506014823913574</v>
      </c>
      <c r="D18" s="33">
        <v>839</v>
      </c>
      <c r="E18" s="34">
        <v>2.5306146144866943</v>
      </c>
      <c r="F18" s="34">
        <v>-6.8812432289123535</v>
      </c>
      <c r="G18" s="33">
        <v>1730</v>
      </c>
      <c r="H18" s="34">
        <v>2.6172070503234863</v>
      </c>
      <c r="I18" s="33">
        <v>1461</v>
      </c>
      <c r="J18" s="34">
        <v>2.210688829421997</v>
      </c>
      <c r="K18" s="34">
        <v>-15.54913330078125</v>
      </c>
      <c r="L18" s="35">
        <v>1.920088768005371</v>
      </c>
      <c r="M18" s="35">
        <v>1.741358757019043</v>
      </c>
    </row>
    <row r="19" spans="1:13" ht="12.75">
      <c r="A19" s="32" t="s">
        <v>181</v>
      </c>
      <c r="B19" s="33">
        <v>131</v>
      </c>
      <c r="C19" s="34">
        <v>0.37084218859672546</v>
      </c>
      <c r="D19" s="33">
        <v>81</v>
      </c>
      <c r="E19" s="34">
        <v>0.24431441724300385</v>
      </c>
      <c r="F19" s="34">
        <v>-38.167938232421875</v>
      </c>
      <c r="G19" s="33">
        <v>399</v>
      </c>
      <c r="H19" s="34">
        <v>0.6036217212677002</v>
      </c>
      <c r="I19" s="33">
        <v>421</v>
      </c>
      <c r="J19" s="34">
        <v>0.6370294094085693</v>
      </c>
      <c r="K19" s="34">
        <v>5.513784408569336</v>
      </c>
      <c r="L19" s="35">
        <v>3.0458016395568848</v>
      </c>
      <c r="M19" s="35">
        <v>5.197530746459961</v>
      </c>
    </row>
    <row r="20" spans="1:13" ht="12.75">
      <c r="A20" s="32" t="s">
        <v>182</v>
      </c>
      <c r="B20" s="33">
        <v>2055</v>
      </c>
      <c r="C20" s="34">
        <v>5.817409992218018</v>
      </c>
      <c r="D20" s="33">
        <v>2027</v>
      </c>
      <c r="E20" s="34">
        <v>6.113892555236816</v>
      </c>
      <c r="F20" s="34">
        <v>-1.3625304698944092</v>
      </c>
      <c r="G20" s="33">
        <v>4051</v>
      </c>
      <c r="H20" s="34">
        <v>6.128500461578369</v>
      </c>
      <c r="I20" s="33">
        <v>4316</v>
      </c>
      <c r="J20" s="34">
        <v>6.530686378479004</v>
      </c>
      <c r="K20" s="34">
        <v>6.541594505310059</v>
      </c>
      <c r="L20" s="35">
        <v>1.9712895154953003</v>
      </c>
      <c r="M20" s="35">
        <v>2.1292550563812256</v>
      </c>
    </row>
    <row r="21" spans="1:13" ht="12.75">
      <c r="A21" s="32" t="s">
        <v>183</v>
      </c>
      <c r="B21" s="33">
        <v>1069</v>
      </c>
      <c r="C21" s="34">
        <v>3.0261855125427246</v>
      </c>
      <c r="D21" s="33">
        <v>918</v>
      </c>
      <c r="E21" s="34">
        <v>2.7688965797424316</v>
      </c>
      <c r="F21" s="34">
        <v>-14.125350952148438</v>
      </c>
      <c r="G21" s="33">
        <v>2738</v>
      </c>
      <c r="H21" s="34">
        <v>4.142146110534668</v>
      </c>
      <c r="I21" s="33">
        <v>2139</v>
      </c>
      <c r="J21" s="34">
        <v>3.236593723297119</v>
      </c>
      <c r="K21" s="34">
        <v>-21.877283096313477</v>
      </c>
      <c r="L21" s="35">
        <v>2.561272144317627</v>
      </c>
      <c r="M21" s="35">
        <v>2.3300652503967285</v>
      </c>
    </row>
    <row r="22" spans="1:13" ht="12.75">
      <c r="A22" s="32" t="s">
        <v>184</v>
      </c>
      <c r="B22" s="33">
        <v>148</v>
      </c>
      <c r="C22" s="34">
        <v>0.41896674036979675</v>
      </c>
      <c r="D22" s="33">
        <v>218</v>
      </c>
      <c r="E22" s="34">
        <v>0.657537579536438</v>
      </c>
      <c r="F22" s="34">
        <v>47.297298431396484</v>
      </c>
      <c r="G22" s="33">
        <v>509</v>
      </c>
      <c r="H22" s="34">
        <v>0.7700337171554565</v>
      </c>
      <c r="I22" s="33">
        <v>473</v>
      </c>
      <c r="J22" s="34">
        <v>0.7157123684883118</v>
      </c>
      <c r="K22" s="34">
        <v>-7.072691440582275</v>
      </c>
      <c r="L22" s="35">
        <v>3.4391891956329346</v>
      </c>
      <c r="M22" s="35">
        <v>2.169724702835083</v>
      </c>
    </row>
    <row r="23" spans="1:13" ht="12.75">
      <c r="A23" s="32" t="s">
        <v>185</v>
      </c>
      <c r="B23" s="33">
        <v>594</v>
      </c>
      <c r="C23" s="34">
        <v>1.6815286874771118</v>
      </c>
      <c r="D23" s="33">
        <v>556</v>
      </c>
      <c r="E23" s="34">
        <v>1.6770223379135132</v>
      </c>
      <c r="F23" s="34">
        <v>-6.397306442260742</v>
      </c>
      <c r="G23" s="33">
        <v>1492</v>
      </c>
      <c r="H23" s="34">
        <v>2.2571518421173096</v>
      </c>
      <c r="I23" s="33">
        <v>1304</v>
      </c>
      <c r="J23" s="34">
        <v>1.973126769065857</v>
      </c>
      <c r="K23" s="34">
        <v>-12.600536346435547</v>
      </c>
      <c r="L23" s="35">
        <v>2.511784553527832</v>
      </c>
      <c r="M23" s="35">
        <v>2.3453238010406494</v>
      </c>
    </row>
    <row r="24" spans="1:13" ht="12.75">
      <c r="A24" s="32" t="s">
        <v>186</v>
      </c>
      <c r="B24" s="33">
        <v>8027</v>
      </c>
      <c r="C24" s="34">
        <v>22.723283767700195</v>
      </c>
      <c r="D24" s="33">
        <v>8451</v>
      </c>
      <c r="E24" s="34">
        <v>25.490137100219727</v>
      </c>
      <c r="F24" s="34">
        <v>5.282172679901123</v>
      </c>
      <c r="G24" s="33">
        <v>11211</v>
      </c>
      <c r="H24" s="34">
        <v>16.96040916442871</v>
      </c>
      <c r="I24" s="33">
        <v>12374</v>
      </c>
      <c r="J24" s="34">
        <v>18.723520278930664</v>
      </c>
      <c r="K24" s="34">
        <v>10.373740196228027</v>
      </c>
      <c r="L24" s="35">
        <v>1.3966612815856934</v>
      </c>
      <c r="M24" s="35">
        <v>1.4642053842544556</v>
      </c>
    </row>
    <row r="25" spans="1:13" ht="12.75">
      <c r="A25" s="32" t="s">
        <v>187</v>
      </c>
      <c r="B25" s="33">
        <v>178</v>
      </c>
      <c r="C25" s="34">
        <v>0.5038924217224121</v>
      </c>
      <c r="D25" s="33">
        <v>139</v>
      </c>
      <c r="E25" s="34">
        <v>0.4192555844783783</v>
      </c>
      <c r="F25" s="34">
        <v>-21.910112380981445</v>
      </c>
      <c r="G25" s="33">
        <v>361</v>
      </c>
      <c r="H25" s="34">
        <v>0.5461339354515076</v>
      </c>
      <c r="I25" s="33">
        <v>241</v>
      </c>
      <c r="J25" s="34">
        <v>0.36466529965400696</v>
      </c>
      <c r="K25" s="34">
        <v>-33.240997314453125</v>
      </c>
      <c r="L25" s="35">
        <v>2.028090000152588</v>
      </c>
      <c r="M25" s="35">
        <v>1.733812928199768</v>
      </c>
    </row>
    <row r="26" spans="1:13" ht="12.75">
      <c r="A26" s="32" t="s">
        <v>188</v>
      </c>
      <c r="B26" s="33">
        <v>692</v>
      </c>
      <c r="C26" s="34">
        <v>1.95895254611969</v>
      </c>
      <c r="D26" s="33">
        <v>771</v>
      </c>
      <c r="E26" s="34">
        <v>2.3255112171173096</v>
      </c>
      <c r="F26" s="34">
        <v>11.41618537902832</v>
      </c>
      <c r="G26" s="33">
        <v>1378</v>
      </c>
      <c r="H26" s="34">
        <v>2.084688663482666</v>
      </c>
      <c r="I26" s="33">
        <v>1526</v>
      </c>
      <c r="J26" s="34">
        <v>2.309042453765869</v>
      </c>
      <c r="K26" s="34">
        <v>10.740202903747559</v>
      </c>
      <c r="L26" s="35">
        <v>1.9913294315338135</v>
      </c>
      <c r="M26" s="35">
        <v>1.9792476892471313</v>
      </c>
    </row>
    <row r="27" spans="1:13" ht="12.75">
      <c r="A27" s="32" t="s">
        <v>189</v>
      </c>
      <c r="B27" s="33">
        <v>40</v>
      </c>
      <c r="C27" s="34">
        <v>0.1132342517375946</v>
      </c>
      <c r="D27" s="33">
        <v>52</v>
      </c>
      <c r="E27" s="34">
        <v>0.15684382617473602</v>
      </c>
      <c r="F27" s="34">
        <v>30</v>
      </c>
      <c r="G27" s="33">
        <v>89</v>
      </c>
      <c r="H27" s="34">
        <v>0.13464243710041046</v>
      </c>
      <c r="I27" s="33">
        <v>124</v>
      </c>
      <c r="J27" s="34">
        <v>0.1876286119222641</v>
      </c>
      <c r="K27" s="34">
        <v>39.325843811035156</v>
      </c>
      <c r="L27" s="35">
        <v>2.2249999046325684</v>
      </c>
      <c r="M27" s="35">
        <v>2.384615421295166</v>
      </c>
    </row>
    <row r="28" spans="1:13" ht="12.75">
      <c r="A28" s="36" t="s">
        <v>190</v>
      </c>
      <c r="B28" s="37">
        <v>2504</v>
      </c>
      <c r="C28" s="34">
        <v>7.088464260101318</v>
      </c>
      <c r="D28" s="37">
        <v>2317</v>
      </c>
      <c r="E28" s="34">
        <v>6.988598823547363</v>
      </c>
      <c r="F28" s="34">
        <v>-7.468050956726074</v>
      </c>
      <c r="G28" s="37">
        <v>4642</v>
      </c>
      <c r="H28" s="34">
        <v>7.022586822509766</v>
      </c>
      <c r="I28" s="37">
        <v>4493</v>
      </c>
      <c r="J28" s="34">
        <v>6.798511028289795</v>
      </c>
      <c r="K28" s="34">
        <v>-3.2098233699798584</v>
      </c>
      <c r="L28" s="38">
        <v>1.8538339138031006</v>
      </c>
      <c r="M28" s="38">
        <v>1.9391454458236694</v>
      </c>
    </row>
    <row r="29" spans="1:13" ht="12.75">
      <c r="A29" s="39" t="s">
        <v>106</v>
      </c>
      <c r="B29" s="40">
        <v>35325</v>
      </c>
      <c r="C29" s="41">
        <v>100</v>
      </c>
      <c r="D29" s="40">
        <v>33154</v>
      </c>
      <c r="E29" s="41">
        <v>100</v>
      </c>
      <c r="F29" s="41">
        <v>-6.14578914642334</v>
      </c>
      <c r="G29" s="40">
        <v>66101</v>
      </c>
      <c r="H29" s="41">
        <v>100</v>
      </c>
      <c r="I29" s="40">
        <v>66088</v>
      </c>
      <c r="J29" s="41">
        <v>100</v>
      </c>
      <c r="K29" s="41">
        <v>-0.019666872918605804</v>
      </c>
      <c r="L29" s="42">
        <v>1.8712244033813477</v>
      </c>
      <c r="M29" s="42">
        <v>1.9933643341064453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3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87</v>
      </c>
      <c r="C8" s="34">
        <v>0.3685815930366516</v>
      </c>
      <c r="D8" s="33">
        <v>107</v>
      </c>
      <c r="E8" s="34">
        <v>0.38007956743240356</v>
      </c>
      <c r="F8" s="34">
        <v>22.988506317138672</v>
      </c>
      <c r="G8" s="33">
        <v>194</v>
      </c>
      <c r="H8" s="34">
        <v>0.31773069500923157</v>
      </c>
      <c r="I8" s="33">
        <v>360</v>
      </c>
      <c r="J8" s="34">
        <v>0.5301680564880371</v>
      </c>
      <c r="K8" s="34">
        <v>85.56700897216797</v>
      </c>
      <c r="L8" s="35">
        <v>2.2298851013183594</v>
      </c>
      <c r="M8" s="35">
        <v>3.3644859790802</v>
      </c>
    </row>
    <row r="9" spans="1:13" ht="12.75">
      <c r="A9" s="32" t="s">
        <v>171</v>
      </c>
      <c r="B9" s="33">
        <v>23</v>
      </c>
      <c r="C9" s="34">
        <v>0.09744111448526382</v>
      </c>
      <c r="D9" s="33">
        <v>42</v>
      </c>
      <c r="E9" s="34">
        <v>0.14919011294841766</v>
      </c>
      <c r="F9" s="34">
        <v>82.60869598388672</v>
      </c>
      <c r="G9" s="33">
        <v>59</v>
      </c>
      <c r="H9" s="34">
        <v>0.09662943333387375</v>
      </c>
      <c r="I9" s="33">
        <v>95</v>
      </c>
      <c r="J9" s="34">
        <v>0.13990545272827148</v>
      </c>
      <c r="K9" s="34">
        <v>61.01694869995117</v>
      </c>
      <c r="L9" s="35">
        <v>2.5652174949645996</v>
      </c>
      <c r="M9" s="35">
        <v>2.261904716491699</v>
      </c>
    </row>
    <row r="10" spans="1:13" ht="12.75">
      <c r="A10" s="32" t="s">
        <v>172</v>
      </c>
      <c r="B10" s="33">
        <v>144</v>
      </c>
      <c r="C10" s="34">
        <v>0.6100661158561707</v>
      </c>
      <c r="D10" s="33">
        <v>141</v>
      </c>
      <c r="E10" s="34">
        <v>0.5008525252342224</v>
      </c>
      <c r="F10" s="34">
        <v>-2.0833332538604736</v>
      </c>
      <c r="G10" s="33">
        <v>292</v>
      </c>
      <c r="H10" s="34">
        <v>0.47823381423950195</v>
      </c>
      <c r="I10" s="33">
        <v>277</v>
      </c>
      <c r="J10" s="34">
        <v>0.40793484449386597</v>
      </c>
      <c r="K10" s="34">
        <v>-5.136986255645752</v>
      </c>
      <c r="L10" s="35">
        <v>2.027777671813965</v>
      </c>
      <c r="M10" s="35">
        <v>1.9645390510559082</v>
      </c>
    </row>
    <row r="11" spans="1:13" ht="12.75">
      <c r="A11" s="32" t="s">
        <v>173</v>
      </c>
      <c r="B11" s="33">
        <v>53</v>
      </c>
      <c r="C11" s="34">
        <v>0.22453820705413818</v>
      </c>
      <c r="D11" s="33">
        <v>97</v>
      </c>
      <c r="E11" s="34">
        <v>0.34455811977386475</v>
      </c>
      <c r="F11" s="34">
        <v>83.01886749267578</v>
      </c>
      <c r="G11" s="33">
        <v>118</v>
      </c>
      <c r="H11" s="34">
        <v>0.1932588666677475</v>
      </c>
      <c r="I11" s="33">
        <v>190</v>
      </c>
      <c r="J11" s="34">
        <v>0.27981090545654297</v>
      </c>
      <c r="K11" s="34">
        <v>61.01694869995117</v>
      </c>
      <c r="L11" s="35">
        <v>2.2264151573181152</v>
      </c>
      <c r="M11" s="35">
        <v>1.9587628841400146</v>
      </c>
    </row>
    <row r="12" spans="1:13" ht="12.75">
      <c r="A12" s="32" t="s">
        <v>174</v>
      </c>
      <c r="B12" s="33">
        <v>391</v>
      </c>
      <c r="C12" s="34">
        <v>1.656498908996582</v>
      </c>
      <c r="D12" s="33">
        <v>390</v>
      </c>
      <c r="E12" s="34">
        <v>1.3853367567062378</v>
      </c>
      <c r="F12" s="34">
        <v>-0.2557544708251953</v>
      </c>
      <c r="G12" s="33">
        <v>1266</v>
      </c>
      <c r="H12" s="34">
        <v>2.0734384059906006</v>
      </c>
      <c r="I12" s="33">
        <v>1148</v>
      </c>
      <c r="J12" s="34">
        <v>1.690647006034851</v>
      </c>
      <c r="K12" s="34">
        <v>-9.320694923400879</v>
      </c>
      <c r="L12" s="35">
        <v>3.237851619720459</v>
      </c>
      <c r="M12" s="35">
        <v>2.943589687347412</v>
      </c>
    </row>
    <row r="13" spans="1:13" ht="12.75">
      <c r="A13" s="32" t="s">
        <v>175</v>
      </c>
      <c r="B13" s="33">
        <v>915</v>
      </c>
      <c r="C13" s="34">
        <v>3.8764615058898926</v>
      </c>
      <c r="D13" s="33">
        <v>1128</v>
      </c>
      <c r="E13" s="34">
        <v>4.006820201873779</v>
      </c>
      <c r="F13" s="34">
        <v>23.278688430786133</v>
      </c>
      <c r="G13" s="33">
        <v>1654</v>
      </c>
      <c r="H13" s="34">
        <v>2.708899736404419</v>
      </c>
      <c r="I13" s="33">
        <v>2398</v>
      </c>
      <c r="J13" s="34">
        <v>3.531508207321167</v>
      </c>
      <c r="K13" s="34">
        <v>44.98186111450195</v>
      </c>
      <c r="L13" s="35">
        <v>1.8076503276824951</v>
      </c>
      <c r="M13" s="35">
        <v>2.1258864402770996</v>
      </c>
    </row>
    <row r="14" spans="1:13" ht="12.75">
      <c r="A14" s="32" t="s">
        <v>176</v>
      </c>
      <c r="B14" s="33">
        <v>98</v>
      </c>
      <c r="C14" s="34">
        <v>0.4151838719844818</v>
      </c>
      <c r="D14" s="33">
        <v>58</v>
      </c>
      <c r="E14" s="34">
        <v>0.2060244381427765</v>
      </c>
      <c r="F14" s="34">
        <v>-40.81632614135742</v>
      </c>
      <c r="G14" s="33">
        <v>204</v>
      </c>
      <c r="H14" s="34">
        <v>0.3341085612773895</v>
      </c>
      <c r="I14" s="33">
        <v>126</v>
      </c>
      <c r="J14" s="34">
        <v>0.18555881083011627</v>
      </c>
      <c r="K14" s="34">
        <v>-38.235294342041016</v>
      </c>
      <c r="L14" s="35">
        <v>2.081632614135742</v>
      </c>
      <c r="M14" s="35">
        <v>2.1724138259887695</v>
      </c>
    </row>
    <row r="15" spans="1:13" ht="12.75">
      <c r="A15" s="32" t="s">
        <v>177</v>
      </c>
      <c r="B15" s="33">
        <v>2276</v>
      </c>
      <c r="C15" s="34">
        <v>9.642433166503906</v>
      </c>
      <c r="D15" s="33">
        <v>2372</v>
      </c>
      <c r="E15" s="34">
        <v>8.425688743591309</v>
      </c>
      <c r="F15" s="34">
        <v>4.217926025390625</v>
      </c>
      <c r="G15" s="33">
        <v>8711</v>
      </c>
      <c r="H15" s="34">
        <v>14.266762733459473</v>
      </c>
      <c r="I15" s="33">
        <v>9174</v>
      </c>
      <c r="J15" s="34">
        <v>13.510448455810547</v>
      </c>
      <c r="K15" s="34">
        <v>5.315118789672852</v>
      </c>
      <c r="L15" s="35">
        <v>3.827328681945801</v>
      </c>
      <c r="M15" s="35">
        <v>3.8676223754882812</v>
      </c>
    </row>
    <row r="16" spans="1:13" ht="12.75">
      <c r="A16" s="32" t="s">
        <v>178</v>
      </c>
      <c r="B16" s="33">
        <v>781</v>
      </c>
      <c r="C16" s="34">
        <v>3.3087611198425293</v>
      </c>
      <c r="D16" s="33">
        <v>934</v>
      </c>
      <c r="E16" s="34">
        <v>3.31770396232605</v>
      </c>
      <c r="F16" s="34">
        <v>19.590269088745117</v>
      </c>
      <c r="G16" s="33">
        <v>1867</v>
      </c>
      <c r="H16" s="34">
        <v>3.057748317718506</v>
      </c>
      <c r="I16" s="33">
        <v>2103</v>
      </c>
      <c r="J16" s="34">
        <v>3.097064971923828</v>
      </c>
      <c r="K16" s="34">
        <v>12.640600204467773</v>
      </c>
      <c r="L16" s="35">
        <v>2.3905248641967773</v>
      </c>
      <c r="M16" s="35">
        <v>2.251605987548828</v>
      </c>
    </row>
    <row r="17" spans="1:13" ht="12.75">
      <c r="A17" s="32" t="s">
        <v>179</v>
      </c>
      <c r="B17" s="33">
        <v>932</v>
      </c>
      <c r="C17" s="34">
        <v>3.9484832286834717</v>
      </c>
      <c r="D17" s="33">
        <v>975</v>
      </c>
      <c r="E17" s="34">
        <v>3.4633419513702393</v>
      </c>
      <c r="F17" s="34">
        <v>4.613733768463135</v>
      </c>
      <c r="G17" s="33">
        <v>2276</v>
      </c>
      <c r="H17" s="34">
        <v>3.7276031970977783</v>
      </c>
      <c r="I17" s="33">
        <v>2071</v>
      </c>
      <c r="J17" s="34">
        <v>3.049938917160034</v>
      </c>
      <c r="K17" s="34">
        <v>-9.00702953338623</v>
      </c>
      <c r="L17" s="35">
        <v>2.4420599937438965</v>
      </c>
      <c r="M17" s="35">
        <v>2.1241025924682617</v>
      </c>
    </row>
    <row r="18" spans="1:13" ht="12.75">
      <c r="A18" s="32" t="s">
        <v>180</v>
      </c>
      <c r="B18" s="33">
        <v>156</v>
      </c>
      <c r="C18" s="34">
        <v>0.6609049439430237</v>
      </c>
      <c r="D18" s="33">
        <v>261</v>
      </c>
      <c r="E18" s="34">
        <v>0.927109956741333</v>
      </c>
      <c r="F18" s="34">
        <v>67.30769348144531</v>
      </c>
      <c r="G18" s="33">
        <v>424</v>
      </c>
      <c r="H18" s="34">
        <v>0.6944217085838318</v>
      </c>
      <c r="I18" s="33">
        <v>648</v>
      </c>
      <c r="J18" s="34">
        <v>0.9543024897575378</v>
      </c>
      <c r="K18" s="34">
        <v>52.8301887512207</v>
      </c>
      <c r="L18" s="35">
        <v>2.7179486751556396</v>
      </c>
      <c r="M18" s="35">
        <v>2.4827585220336914</v>
      </c>
    </row>
    <row r="19" spans="1:13" ht="12.75">
      <c r="A19" s="32" t="s">
        <v>181</v>
      </c>
      <c r="B19" s="33">
        <v>26</v>
      </c>
      <c r="C19" s="34">
        <v>0.11015082150697708</v>
      </c>
      <c r="D19" s="33">
        <v>64</v>
      </c>
      <c r="E19" s="34">
        <v>0.2273373156785965</v>
      </c>
      <c r="F19" s="34">
        <v>146.15383911132812</v>
      </c>
      <c r="G19" s="33">
        <v>87</v>
      </c>
      <c r="H19" s="34">
        <v>0.14248746633529663</v>
      </c>
      <c r="I19" s="33">
        <v>328</v>
      </c>
      <c r="J19" s="34">
        <v>0.4830419719219208</v>
      </c>
      <c r="K19" s="34">
        <v>277.0115051269531</v>
      </c>
      <c r="L19" s="35">
        <v>3.346153736114502</v>
      </c>
      <c r="M19" s="35">
        <v>5.125</v>
      </c>
    </row>
    <row r="20" spans="1:13" ht="12.75">
      <c r="A20" s="32" t="s">
        <v>182</v>
      </c>
      <c r="B20" s="33">
        <v>552</v>
      </c>
      <c r="C20" s="34">
        <v>2.3385865688323975</v>
      </c>
      <c r="D20" s="33">
        <v>389</v>
      </c>
      <c r="E20" s="34">
        <v>1.3817845582962036</v>
      </c>
      <c r="F20" s="34">
        <v>-29.52898597717285</v>
      </c>
      <c r="G20" s="33">
        <v>1102</v>
      </c>
      <c r="H20" s="34">
        <v>1.8048412799835205</v>
      </c>
      <c r="I20" s="33">
        <v>757</v>
      </c>
      <c r="J20" s="34">
        <v>1.1148256063461304</v>
      </c>
      <c r="K20" s="34">
        <v>-31.30671501159668</v>
      </c>
      <c r="L20" s="35">
        <v>1.9963767528533936</v>
      </c>
      <c r="M20" s="35">
        <v>1.946015477180481</v>
      </c>
    </row>
    <row r="21" spans="1:13" ht="12.75">
      <c r="A21" s="32" t="s">
        <v>183</v>
      </c>
      <c r="B21" s="33">
        <v>145</v>
      </c>
      <c r="C21" s="34">
        <v>0.6143026351928711</v>
      </c>
      <c r="D21" s="33">
        <v>191</v>
      </c>
      <c r="E21" s="34">
        <v>0.6784597635269165</v>
      </c>
      <c r="F21" s="34">
        <v>31.724138259887695</v>
      </c>
      <c r="G21" s="33">
        <v>390</v>
      </c>
      <c r="H21" s="34">
        <v>0.6387369632720947</v>
      </c>
      <c r="I21" s="33">
        <v>559</v>
      </c>
      <c r="J21" s="34">
        <v>0.8232331275939941</v>
      </c>
      <c r="K21" s="34">
        <v>43.33333206176758</v>
      </c>
      <c r="L21" s="35">
        <v>2.689655065536499</v>
      </c>
      <c r="M21" s="35">
        <v>2.926701545715332</v>
      </c>
    </row>
    <row r="22" spans="1:13" ht="12.75">
      <c r="A22" s="32" t="s">
        <v>184</v>
      </c>
      <c r="B22" s="33">
        <v>70</v>
      </c>
      <c r="C22" s="34">
        <v>0.2965599000453949</v>
      </c>
      <c r="D22" s="33">
        <v>101</v>
      </c>
      <c r="E22" s="34">
        <v>0.35876670479774475</v>
      </c>
      <c r="F22" s="34">
        <v>44.28571319580078</v>
      </c>
      <c r="G22" s="33">
        <v>194</v>
      </c>
      <c r="H22" s="34">
        <v>0.31773069500923157</v>
      </c>
      <c r="I22" s="33">
        <v>285</v>
      </c>
      <c r="J22" s="34">
        <v>0.41971635818481445</v>
      </c>
      <c r="K22" s="34">
        <v>46.9072151184082</v>
      </c>
      <c r="L22" s="35">
        <v>2.7714285850524902</v>
      </c>
      <c r="M22" s="35">
        <v>2.821782112121582</v>
      </c>
    </row>
    <row r="23" spans="1:13" ht="12.75">
      <c r="A23" s="32" t="s">
        <v>185</v>
      </c>
      <c r="B23" s="33">
        <v>115</v>
      </c>
      <c r="C23" s="34">
        <v>0.4872055649757385</v>
      </c>
      <c r="D23" s="33">
        <v>172</v>
      </c>
      <c r="E23" s="34">
        <v>0.6109690070152283</v>
      </c>
      <c r="F23" s="34">
        <v>49.565216064453125</v>
      </c>
      <c r="G23" s="33">
        <v>349</v>
      </c>
      <c r="H23" s="34">
        <v>0.5715876817703247</v>
      </c>
      <c r="I23" s="33">
        <v>576</v>
      </c>
      <c r="J23" s="34">
        <v>0.8482688665390015</v>
      </c>
      <c r="K23" s="34">
        <v>65.04297637939453</v>
      </c>
      <c r="L23" s="35">
        <v>3.034782648086548</v>
      </c>
      <c r="M23" s="35">
        <v>3.34883713722229</v>
      </c>
    </row>
    <row r="24" spans="1:13" ht="12.75">
      <c r="A24" s="32" t="s">
        <v>186</v>
      </c>
      <c r="B24" s="33">
        <v>15142</v>
      </c>
      <c r="C24" s="34">
        <v>64.150146484375</v>
      </c>
      <c r="D24" s="33">
        <v>19257</v>
      </c>
      <c r="E24" s="34">
        <v>68.4036636352539</v>
      </c>
      <c r="F24" s="34">
        <v>27.176067352294922</v>
      </c>
      <c r="G24" s="33">
        <v>38253</v>
      </c>
      <c r="H24" s="34">
        <v>62.6502685546875</v>
      </c>
      <c r="I24" s="33">
        <v>43614</v>
      </c>
      <c r="J24" s="34">
        <v>64.2298583984375</v>
      </c>
      <c r="K24" s="34">
        <v>14.01458740234375</v>
      </c>
      <c r="L24" s="35">
        <v>2.5262844562530518</v>
      </c>
      <c r="M24" s="35">
        <v>2.264838695526123</v>
      </c>
    </row>
    <row r="25" spans="1:13" ht="12.75">
      <c r="A25" s="32" t="s">
        <v>187</v>
      </c>
      <c r="B25" s="33">
        <v>166</v>
      </c>
      <c r="C25" s="34">
        <v>0.7032706141471863</v>
      </c>
      <c r="D25" s="33">
        <v>88</v>
      </c>
      <c r="E25" s="34">
        <v>0.31258881092071533</v>
      </c>
      <c r="F25" s="34">
        <v>-46.987953186035156</v>
      </c>
      <c r="G25" s="33">
        <v>282</v>
      </c>
      <c r="H25" s="34">
        <v>0.461855947971344</v>
      </c>
      <c r="I25" s="33">
        <v>141</v>
      </c>
      <c r="J25" s="34">
        <v>0.2076491415500641</v>
      </c>
      <c r="K25" s="34">
        <v>-50</v>
      </c>
      <c r="L25" s="35">
        <v>1.698795199394226</v>
      </c>
      <c r="M25" s="35">
        <v>1.6022727489471436</v>
      </c>
    </row>
    <row r="26" spans="1:13" ht="12.75">
      <c r="A26" s="32" t="s">
        <v>188</v>
      </c>
      <c r="B26" s="33">
        <v>1086</v>
      </c>
      <c r="C26" s="34">
        <v>4.60091495513916</v>
      </c>
      <c r="D26" s="33">
        <v>934</v>
      </c>
      <c r="E26" s="34">
        <v>3.31770396232605</v>
      </c>
      <c r="F26" s="34">
        <v>-13.996316909790039</v>
      </c>
      <c r="G26" s="33">
        <v>2360</v>
      </c>
      <c r="H26" s="34">
        <v>3.8651773929595947</v>
      </c>
      <c r="I26" s="33">
        <v>2211</v>
      </c>
      <c r="J26" s="34">
        <v>3.256115436553955</v>
      </c>
      <c r="K26" s="34">
        <v>-6.313559532165527</v>
      </c>
      <c r="L26" s="35">
        <v>2.173112392425537</v>
      </c>
      <c r="M26" s="35">
        <v>2.3672378063201904</v>
      </c>
    </row>
    <row r="27" spans="1:13" ht="12.75">
      <c r="A27" s="32" t="s">
        <v>189</v>
      </c>
      <c r="B27" s="33">
        <v>27</v>
      </c>
      <c r="C27" s="34">
        <v>0.1143873929977417</v>
      </c>
      <c r="D27" s="33">
        <v>54</v>
      </c>
      <c r="E27" s="34">
        <v>0.19181585311889648</v>
      </c>
      <c r="F27" s="34">
        <v>100</v>
      </c>
      <c r="G27" s="33">
        <v>56</v>
      </c>
      <c r="H27" s="34">
        <v>0.09171607345342636</v>
      </c>
      <c r="I27" s="33">
        <v>93</v>
      </c>
      <c r="J27" s="34">
        <v>0.13696007430553436</v>
      </c>
      <c r="K27" s="34">
        <v>66.07142639160156</v>
      </c>
      <c r="L27" s="35">
        <v>2.0740740299224854</v>
      </c>
      <c r="M27" s="35">
        <v>1.7222222089767456</v>
      </c>
    </row>
    <row r="28" spans="1:13" ht="12.75">
      <c r="A28" s="36" t="s">
        <v>190</v>
      </c>
      <c r="B28" s="37">
        <v>419</v>
      </c>
      <c r="C28" s="34">
        <v>1.775122880935669</v>
      </c>
      <c r="D28" s="37">
        <v>397</v>
      </c>
      <c r="E28" s="34">
        <v>1.4102017879486084</v>
      </c>
      <c r="F28" s="34">
        <v>-5.250596523284912</v>
      </c>
      <c r="G28" s="37">
        <v>920</v>
      </c>
      <c r="H28" s="34">
        <v>1.5067640542984009</v>
      </c>
      <c r="I28" s="37">
        <v>749</v>
      </c>
      <c r="J28" s="34">
        <v>1.103044033050537</v>
      </c>
      <c r="K28" s="34">
        <v>-18.586956024169922</v>
      </c>
      <c r="L28" s="38">
        <v>2.1957039833068848</v>
      </c>
      <c r="M28" s="38">
        <v>1.8866498470306396</v>
      </c>
    </row>
    <row r="29" spans="1:13" ht="12.75">
      <c r="A29" s="39" t="s">
        <v>106</v>
      </c>
      <c r="B29" s="40">
        <v>23604</v>
      </c>
      <c r="C29" s="41">
        <v>100</v>
      </c>
      <c r="D29" s="40">
        <v>28152</v>
      </c>
      <c r="E29" s="41">
        <v>100</v>
      </c>
      <c r="F29" s="41">
        <v>19.267921447753906</v>
      </c>
      <c r="G29" s="40">
        <v>61058</v>
      </c>
      <c r="H29" s="41">
        <v>100</v>
      </c>
      <c r="I29" s="40">
        <v>67903</v>
      </c>
      <c r="J29" s="41">
        <v>100</v>
      </c>
      <c r="K29" s="41">
        <v>11.210652351379395</v>
      </c>
      <c r="L29" s="42">
        <v>2.5867650508880615</v>
      </c>
      <c r="M29" s="42">
        <v>2.412013292312622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4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217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75</v>
      </c>
      <c r="C8" s="34">
        <v>3.220266103744507</v>
      </c>
      <c r="D8" s="33">
        <v>84</v>
      </c>
      <c r="E8" s="34">
        <v>3.77189040184021</v>
      </c>
      <c r="F8" s="34">
        <v>12</v>
      </c>
      <c r="G8" s="33">
        <v>304</v>
      </c>
      <c r="H8" s="34">
        <v>5.8137311935424805</v>
      </c>
      <c r="I8" s="33">
        <v>365</v>
      </c>
      <c r="J8" s="34">
        <v>7.209164619445801</v>
      </c>
      <c r="K8" s="34">
        <v>20.0657901763916</v>
      </c>
      <c r="L8" s="35">
        <v>4.053333282470703</v>
      </c>
      <c r="M8" s="35">
        <v>4.345238208770752</v>
      </c>
    </row>
    <row r="9" spans="1:13" ht="12.75">
      <c r="A9" s="32" t="s">
        <v>171</v>
      </c>
      <c r="B9" s="33">
        <v>24</v>
      </c>
      <c r="C9" s="34">
        <v>1.0304851531982422</v>
      </c>
      <c r="D9" s="33">
        <v>3</v>
      </c>
      <c r="E9" s="34">
        <v>0.1347103714942932</v>
      </c>
      <c r="F9" s="34">
        <v>-87.5</v>
      </c>
      <c r="G9" s="33">
        <v>92</v>
      </c>
      <c r="H9" s="34">
        <v>1.7594186067581177</v>
      </c>
      <c r="I9" s="33">
        <v>9</v>
      </c>
      <c r="J9" s="34">
        <v>0.17776022851467133</v>
      </c>
      <c r="K9" s="34">
        <v>-90.21739196777344</v>
      </c>
      <c r="L9" s="35">
        <v>3.8333332538604736</v>
      </c>
      <c r="M9" s="35">
        <v>3</v>
      </c>
    </row>
    <row r="10" spans="1:13" ht="12.75">
      <c r="A10" s="32" t="s">
        <v>172</v>
      </c>
      <c r="B10" s="33">
        <v>20</v>
      </c>
      <c r="C10" s="34">
        <v>0.8587376475334167</v>
      </c>
      <c r="D10" s="33">
        <v>18</v>
      </c>
      <c r="E10" s="34">
        <v>0.8082622289657593</v>
      </c>
      <c r="F10" s="34">
        <v>-10</v>
      </c>
      <c r="G10" s="33">
        <v>26</v>
      </c>
      <c r="H10" s="34">
        <v>0.4972270131111145</v>
      </c>
      <c r="I10" s="33">
        <v>33</v>
      </c>
      <c r="J10" s="34">
        <v>0.6517874598503113</v>
      </c>
      <c r="K10" s="34">
        <v>26.923076629638672</v>
      </c>
      <c r="L10" s="35">
        <v>1.2999999523162842</v>
      </c>
      <c r="M10" s="35">
        <v>1.8333333730697632</v>
      </c>
    </row>
    <row r="11" spans="1:13" ht="12.75">
      <c r="A11" s="32" t="s">
        <v>173</v>
      </c>
      <c r="B11" s="33">
        <v>35</v>
      </c>
      <c r="C11" s="34">
        <v>1.502790927886963</v>
      </c>
      <c r="D11" s="33">
        <v>62</v>
      </c>
      <c r="E11" s="34">
        <v>2.7840144634246826</v>
      </c>
      <c r="F11" s="34">
        <v>77.14286041259766</v>
      </c>
      <c r="G11" s="33">
        <v>87</v>
      </c>
      <c r="H11" s="34">
        <v>1.6637980937957764</v>
      </c>
      <c r="I11" s="33">
        <v>129</v>
      </c>
      <c r="J11" s="34">
        <v>2.547896385192871</v>
      </c>
      <c r="K11" s="34">
        <v>48.27586364746094</v>
      </c>
      <c r="L11" s="35">
        <v>2.4857141971588135</v>
      </c>
      <c r="M11" s="35">
        <v>2.0806450843811035</v>
      </c>
    </row>
    <row r="12" spans="1:13" ht="12.75">
      <c r="A12" s="32" t="s">
        <v>174</v>
      </c>
      <c r="B12" s="33">
        <v>224</v>
      </c>
      <c r="C12" s="34">
        <v>9.6178617477417</v>
      </c>
      <c r="D12" s="33">
        <v>131</v>
      </c>
      <c r="E12" s="34">
        <v>5.882352828979492</v>
      </c>
      <c r="F12" s="34">
        <v>-41.51785659790039</v>
      </c>
      <c r="G12" s="33">
        <v>518</v>
      </c>
      <c r="H12" s="34">
        <v>9.906291961669922</v>
      </c>
      <c r="I12" s="33">
        <v>305</v>
      </c>
      <c r="J12" s="34">
        <v>6.024096488952637</v>
      </c>
      <c r="K12" s="34">
        <v>-41.11968994140625</v>
      </c>
      <c r="L12" s="35">
        <v>2.3125</v>
      </c>
      <c r="M12" s="35">
        <v>2.328244209289551</v>
      </c>
    </row>
    <row r="13" spans="1:13" ht="12.75">
      <c r="A13" s="32" t="s">
        <v>175</v>
      </c>
      <c r="B13" s="33">
        <v>142</v>
      </c>
      <c r="C13" s="34">
        <v>6.097037315368652</v>
      </c>
      <c r="D13" s="33">
        <v>326</v>
      </c>
      <c r="E13" s="34">
        <v>14.638526916503906</v>
      </c>
      <c r="F13" s="34">
        <v>129.5774688720703</v>
      </c>
      <c r="G13" s="33">
        <v>248</v>
      </c>
      <c r="H13" s="34">
        <v>4.742780685424805</v>
      </c>
      <c r="I13" s="33">
        <v>751</v>
      </c>
      <c r="J13" s="34">
        <v>14.83310317993164</v>
      </c>
      <c r="K13" s="34">
        <v>202.8225860595703</v>
      </c>
      <c r="L13" s="35">
        <v>1.7464789152145386</v>
      </c>
      <c r="M13" s="35">
        <v>2.303680896759033</v>
      </c>
    </row>
    <row r="14" spans="1:13" ht="12.75">
      <c r="A14" s="32" t="s">
        <v>176</v>
      </c>
      <c r="B14" s="33">
        <v>17</v>
      </c>
      <c r="C14" s="34">
        <v>0.7299270033836365</v>
      </c>
      <c r="D14" s="33">
        <v>26</v>
      </c>
      <c r="E14" s="34">
        <v>1.1674898862838745</v>
      </c>
      <c r="F14" s="34">
        <v>52.94117736816406</v>
      </c>
      <c r="G14" s="33">
        <v>24</v>
      </c>
      <c r="H14" s="34">
        <v>0.4589787721633911</v>
      </c>
      <c r="I14" s="33">
        <v>55</v>
      </c>
      <c r="J14" s="34">
        <v>1.0863124132156372</v>
      </c>
      <c r="K14" s="34">
        <v>129.1666717529297</v>
      </c>
      <c r="L14" s="35">
        <v>1.4117647409439087</v>
      </c>
      <c r="M14" s="35">
        <v>2.115384578704834</v>
      </c>
    </row>
    <row r="15" spans="1:13" ht="12.75">
      <c r="A15" s="32" t="s">
        <v>177</v>
      </c>
      <c r="B15" s="33">
        <v>177</v>
      </c>
      <c r="C15" s="34">
        <v>7.599828243255615</v>
      </c>
      <c r="D15" s="33">
        <v>240</v>
      </c>
      <c r="E15" s="34">
        <v>10.776829719543457</v>
      </c>
      <c r="F15" s="34">
        <v>35.59321975708008</v>
      </c>
      <c r="G15" s="33">
        <v>380</v>
      </c>
      <c r="H15" s="34">
        <v>7.2671637535095215</v>
      </c>
      <c r="I15" s="33">
        <v>430</v>
      </c>
      <c r="J15" s="34">
        <v>8.492988586425781</v>
      </c>
      <c r="K15" s="34">
        <v>13.1578950881958</v>
      </c>
      <c r="L15" s="35">
        <v>2.146892547607422</v>
      </c>
      <c r="M15" s="35">
        <v>1.7916666269302368</v>
      </c>
    </row>
    <row r="16" spans="1:13" ht="12.75">
      <c r="A16" s="32" t="s">
        <v>178</v>
      </c>
      <c r="B16" s="33">
        <v>101</v>
      </c>
      <c r="C16" s="34">
        <v>4.336625099182129</v>
      </c>
      <c r="D16" s="33">
        <v>74</v>
      </c>
      <c r="E16" s="34">
        <v>3.3228559494018555</v>
      </c>
      <c r="F16" s="34">
        <v>-26.73267364501953</v>
      </c>
      <c r="G16" s="33">
        <v>145</v>
      </c>
      <c r="H16" s="34">
        <v>2.772996664047241</v>
      </c>
      <c r="I16" s="33">
        <v>120</v>
      </c>
      <c r="J16" s="34">
        <v>2.370136260986328</v>
      </c>
      <c r="K16" s="34">
        <v>-17.241378784179688</v>
      </c>
      <c r="L16" s="35">
        <v>1.4356435537338257</v>
      </c>
      <c r="M16" s="35">
        <v>1.6216216087341309</v>
      </c>
    </row>
    <row r="17" spans="1:13" ht="12.75">
      <c r="A17" s="32" t="s">
        <v>179</v>
      </c>
      <c r="B17" s="33">
        <v>656</v>
      </c>
      <c r="C17" s="34">
        <v>28.166595458984375</v>
      </c>
      <c r="D17" s="33">
        <v>398</v>
      </c>
      <c r="E17" s="34">
        <v>17.8715763092041</v>
      </c>
      <c r="F17" s="34">
        <v>-39.32926940917969</v>
      </c>
      <c r="G17" s="33">
        <v>1649</v>
      </c>
      <c r="H17" s="34">
        <v>31.535667419433594</v>
      </c>
      <c r="I17" s="33">
        <v>963</v>
      </c>
      <c r="J17" s="34">
        <v>19.020343780517578</v>
      </c>
      <c r="K17" s="34">
        <v>-41.60097122192383</v>
      </c>
      <c r="L17" s="35">
        <v>2.5137195587158203</v>
      </c>
      <c r="M17" s="35">
        <v>2.41959810256958</v>
      </c>
    </row>
    <row r="18" spans="1:13" ht="12.75">
      <c r="A18" s="32" t="s">
        <v>180</v>
      </c>
      <c r="B18" s="33">
        <v>57</v>
      </c>
      <c r="C18" s="34">
        <v>2.447402238845825</v>
      </c>
      <c r="D18" s="33">
        <v>53</v>
      </c>
      <c r="E18" s="34">
        <v>2.379883289337158</v>
      </c>
      <c r="F18" s="34">
        <v>-7.017543792724609</v>
      </c>
      <c r="G18" s="33">
        <v>74</v>
      </c>
      <c r="H18" s="34">
        <v>1.415184497833252</v>
      </c>
      <c r="I18" s="33">
        <v>77</v>
      </c>
      <c r="J18" s="34">
        <v>1.520837426185608</v>
      </c>
      <c r="K18" s="34">
        <v>4.054054260253906</v>
      </c>
      <c r="L18" s="35">
        <v>1.2982456684112549</v>
      </c>
      <c r="M18" s="35">
        <v>1.452830195426941</v>
      </c>
    </row>
    <row r="19" spans="1:13" ht="12.75">
      <c r="A19" s="32" t="s">
        <v>181</v>
      </c>
      <c r="B19" s="33">
        <v>4</v>
      </c>
      <c r="C19" s="34">
        <v>0.17174753546714783</v>
      </c>
      <c r="D19" s="33">
        <v>16</v>
      </c>
      <c r="E19" s="34">
        <v>0.7184553146362305</v>
      </c>
      <c r="F19" s="34">
        <v>300</v>
      </c>
      <c r="G19" s="33">
        <v>34</v>
      </c>
      <c r="H19" s="34">
        <v>0.6502199172973633</v>
      </c>
      <c r="I19" s="33">
        <v>130</v>
      </c>
      <c r="J19" s="34">
        <v>2.567647695541382</v>
      </c>
      <c r="K19" s="34">
        <v>282.3529357910156</v>
      </c>
      <c r="L19" s="35">
        <v>8.5</v>
      </c>
      <c r="M19" s="35">
        <v>8.125</v>
      </c>
    </row>
    <row r="20" spans="1:13" ht="12.75">
      <c r="A20" s="32" t="s">
        <v>182</v>
      </c>
      <c r="B20" s="33">
        <v>114</v>
      </c>
      <c r="C20" s="34">
        <v>4.89480447769165</v>
      </c>
      <c r="D20" s="33">
        <v>195</v>
      </c>
      <c r="E20" s="34">
        <v>8.756174087524414</v>
      </c>
      <c r="F20" s="34">
        <v>71.0526351928711</v>
      </c>
      <c r="G20" s="33">
        <v>231</v>
      </c>
      <c r="H20" s="34">
        <v>4.417670726776123</v>
      </c>
      <c r="I20" s="33">
        <v>493</v>
      </c>
      <c r="J20" s="34">
        <v>9.737309455871582</v>
      </c>
      <c r="K20" s="34">
        <v>113.41991424560547</v>
      </c>
      <c r="L20" s="35">
        <v>2.026315689086914</v>
      </c>
      <c r="M20" s="35">
        <v>2.528205156326294</v>
      </c>
    </row>
    <row r="21" spans="1:13" ht="12.75">
      <c r="A21" s="32" t="s">
        <v>183</v>
      </c>
      <c r="B21" s="33">
        <v>71</v>
      </c>
      <c r="C21" s="34">
        <v>3.048518657684326</v>
      </c>
      <c r="D21" s="33">
        <v>67</v>
      </c>
      <c r="E21" s="34">
        <v>3.0085315704345703</v>
      </c>
      <c r="F21" s="34">
        <v>-5.633802890777588</v>
      </c>
      <c r="G21" s="33">
        <v>169</v>
      </c>
      <c r="H21" s="34">
        <v>3.231975555419922</v>
      </c>
      <c r="I21" s="33">
        <v>164</v>
      </c>
      <c r="J21" s="34">
        <v>3.2391862869262695</v>
      </c>
      <c r="K21" s="34">
        <v>-2.9585797786712646</v>
      </c>
      <c r="L21" s="35">
        <v>2.380281686782837</v>
      </c>
      <c r="M21" s="35">
        <v>2.447761297225952</v>
      </c>
    </row>
    <row r="22" spans="1:13" ht="12.75">
      <c r="A22" s="32" t="s">
        <v>184</v>
      </c>
      <c r="B22" s="33">
        <v>22</v>
      </c>
      <c r="C22" s="34">
        <v>0.9446114301681519</v>
      </c>
      <c r="D22" s="33">
        <v>10</v>
      </c>
      <c r="E22" s="34">
        <v>0.44903457164764404</v>
      </c>
      <c r="F22" s="34">
        <v>-54.54545593261719</v>
      </c>
      <c r="G22" s="33">
        <v>28</v>
      </c>
      <c r="H22" s="34">
        <v>0.5354752540588379</v>
      </c>
      <c r="I22" s="33">
        <v>15</v>
      </c>
      <c r="J22" s="34">
        <v>0.296267032623291</v>
      </c>
      <c r="K22" s="34">
        <v>-46.42856979370117</v>
      </c>
      <c r="L22" s="35">
        <v>1.2727272510528564</v>
      </c>
      <c r="M22" s="35">
        <v>1.5</v>
      </c>
    </row>
    <row r="23" spans="1:13" ht="12.75">
      <c r="A23" s="32" t="s">
        <v>185</v>
      </c>
      <c r="B23" s="33">
        <v>75</v>
      </c>
      <c r="C23" s="34">
        <v>3.220266103744507</v>
      </c>
      <c r="D23" s="33">
        <v>62</v>
      </c>
      <c r="E23" s="34">
        <v>2.7840144634246826</v>
      </c>
      <c r="F23" s="34">
        <v>-17.33333396911621</v>
      </c>
      <c r="G23" s="33">
        <v>184</v>
      </c>
      <c r="H23" s="34">
        <v>3.5188372135162354</v>
      </c>
      <c r="I23" s="33">
        <v>201</v>
      </c>
      <c r="J23" s="34">
        <v>3.9699783325195312</v>
      </c>
      <c r="K23" s="34">
        <v>9.239130020141602</v>
      </c>
      <c r="L23" s="35">
        <v>2.4533333778381348</v>
      </c>
      <c r="M23" s="35">
        <v>3.2419354915618896</v>
      </c>
    </row>
    <row r="24" spans="1:13" ht="12.75">
      <c r="A24" s="32" t="s">
        <v>186</v>
      </c>
      <c r="B24" s="33">
        <v>252</v>
      </c>
      <c r="C24" s="34">
        <v>10.820094108581543</v>
      </c>
      <c r="D24" s="33">
        <v>272</v>
      </c>
      <c r="E24" s="34">
        <v>12.213740348815918</v>
      </c>
      <c r="F24" s="34">
        <v>7.936507701873779</v>
      </c>
      <c r="G24" s="33">
        <v>420</v>
      </c>
      <c r="H24" s="34">
        <v>8.03212833404541</v>
      </c>
      <c r="I24" s="33">
        <v>451</v>
      </c>
      <c r="J24" s="34">
        <v>8.90776252746582</v>
      </c>
      <c r="K24" s="34">
        <v>7.38095235824585</v>
      </c>
      <c r="L24" s="35">
        <v>1.6666666269302368</v>
      </c>
      <c r="M24" s="35">
        <v>1.658088207244873</v>
      </c>
    </row>
    <row r="25" spans="1:13" ht="12.75">
      <c r="A25" s="32" t="s">
        <v>187</v>
      </c>
      <c r="B25" s="33">
        <v>8</v>
      </c>
      <c r="C25" s="34">
        <v>0.34349507093429565</v>
      </c>
      <c r="D25" s="33">
        <v>2</v>
      </c>
      <c r="E25" s="34">
        <v>0.08980691432952881</v>
      </c>
      <c r="F25" s="34">
        <v>-75</v>
      </c>
      <c r="G25" s="33">
        <v>113</v>
      </c>
      <c r="H25" s="34">
        <v>2.161025047302246</v>
      </c>
      <c r="I25" s="33">
        <v>5</v>
      </c>
      <c r="J25" s="34">
        <v>0.09875568002462387</v>
      </c>
      <c r="K25" s="34">
        <v>-95.5752182006836</v>
      </c>
      <c r="L25" s="35">
        <v>14.125</v>
      </c>
      <c r="M25" s="35">
        <v>2.5</v>
      </c>
    </row>
    <row r="26" spans="1:13" ht="12.75">
      <c r="A26" s="32" t="s">
        <v>188</v>
      </c>
      <c r="B26" s="33">
        <v>74</v>
      </c>
      <c r="C26" s="34">
        <v>3.1773293018341064</v>
      </c>
      <c r="D26" s="33">
        <v>58</v>
      </c>
      <c r="E26" s="34">
        <v>2.604400634765625</v>
      </c>
      <c r="F26" s="34">
        <v>-21.62162208557129</v>
      </c>
      <c r="G26" s="33">
        <v>122</v>
      </c>
      <c r="H26" s="34">
        <v>2.333142042160034</v>
      </c>
      <c r="I26" s="33">
        <v>138</v>
      </c>
      <c r="J26" s="34">
        <v>2.725656747817993</v>
      </c>
      <c r="K26" s="34">
        <v>13.114753723144531</v>
      </c>
      <c r="L26" s="35">
        <v>1.6486486196517944</v>
      </c>
      <c r="M26" s="35">
        <v>2.379310369491577</v>
      </c>
    </row>
    <row r="27" spans="1:13" ht="12.75">
      <c r="A27" s="32" t="s">
        <v>189</v>
      </c>
      <c r="B27" s="33">
        <v>2</v>
      </c>
      <c r="C27" s="34">
        <v>0.08587376773357391</v>
      </c>
      <c r="D27" s="33">
        <v>0</v>
      </c>
      <c r="E27" s="34" t="s">
        <v>27</v>
      </c>
      <c r="F27" s="34">
        <v>-100</v>
      </c>
      <c r="G27" s="33">
        <v>2</v>
      </c>
      <c r="H27" s="34">
        <v>0.03824822977185249</v>
      </c>
      <c r="I27" s="33">
        <v>0</v>
      </c>
      <c r="J27" s="34" t="s">
        <v>27</v>
      </c>
      <c r="K27" s="34">
        <v>-100</v>
      </c>
      <c r="L27" s="35">
        <v>1</v>
      </c>
      <c r="M27" s="35" t="s">
        <v>27</v>
      </c>
    </row>
    <row r="28" spans="1:13" ht="12.75">
      <c r="A28" s="36" t="s">
        <v>190</v>
      </c>
      <c r="B28" s="37">
        <v>179</v>
      </c>
      <c r="C28" s="34">
        <v>7.685701847076416</v>
      </c>
      <c r="D28" s="37">
        <v>130</v>
      </c>
      <c r="E28" s="34">
        <v>5.837449550628662</v>
      </c>
      <c r="F28" s="34">
        <v>-27.37430191040039</v>
      </c>
      <c r="G28" s="37">
        <v>379</v>
      </c>
      <c r="H28" s="34">
        <v>7.248039722442627</v>
      </c>
      <c r="I28" s="37">
        <v>229</v>
      </c>
      <c r="J28" s="34">
        <v>4.52301025390625</v>
      </c>
      <c r="K28" s="34">
        <v>-39.57783508300781</v>
      </c>
      <c r="L28" s="38">
        <v>2.1173183917999268</v>
      </c>
      <c r="M28" s="38">
        <v>1.7615385055541992</v>
      </c>
    </row>
    <row r="29" spans="1:13" ht="12.75">
      <c r="A29" s="39" t="s">
        <v>106</v>
      </c>
      <c r="B29" s="40">
        <v>2329</v>
      </c>
      <c r="C29" s="41">
        <v>100</v>
      </c>
      <c r="D29" s="40">
        <v>2227</v>
      </c>
      <c r="E29" s="41">
        <v>100</v>
      </c>
      <c r="F29" s="41">
        <v>-4.379561901092529</v>
      </c>
      <c r="G29" s="40">
        <v>5229</v>
      </c>
      <c r="H29" s="41">
        <v>100</v>
      </c>
      <c r="I29" s="40">
        <v>5063</v>
      </c>
      <c r="J29" s="41">
        <v>100</v>
      </c>
      <c r="K29" s="41">
        <v>-3.174603223800659</v>
      </c>
      <c r="L29" s="42">
        <v>2.2451696395874023</v>
      </c>
      <c r="M29" s="42">
        <v>2.2734620571136475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5" tooltip="TORNA ALL'INDICE" display="ARRIVI E PRESENZE TURISTICHE  PER REGIONE DI PROVENIENZA. Valori assoluti, percentuali  e permanenza media (in giorni)."/>
  </hyperlinks>
  <printOptions/>
  <pageMargins left="0.75" right="0.33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218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10</v>
      </c>
      <c r="C8" s="34">
        <v>1.3908206224441528</v>
      </c>
      <c r="D8" s="33">
        <v>13</v>
      </c>
      <c r="E8" s="34">
        <v>2.0030815601348877</v>
      </c>
      <c r="F8" s="34">
        <v>30</v>
      </c>
      <c r="G8" s="33">
        <v>12</v>
      </c>
      <c r="H8" s="34">
        <v>0.649350643157959</v>
      </c>
      <c r="I8" s="33">
        <v>19</v>
      </c>
      <c r="J8" s="34">
        <v>0.9679062366485596</v>
      </c>
      <c r="K8" s="34">
        <v>58.33333206176758</v>
      </c>
      <c r="L8" s="35">
        <v>1.2000000476837158</v>
      </c>
      <c r="M8" s="35">
        <v>1.4615384340286255</v>
      </c>
    </row>
    <row r="9" spans="1:13" ht="12.75">
      <c r="A9" s="32" t="s">
        <v>171</v>
      </c>
      <c r="B9" s="33">
        <v>1</v>
      </c>
      <c r="C9" s="34">
        <v>0.13908205926418304</v>
      </c>
      <c r="D9" s="33">
        <v>5</v>
      </c>
      <c r="E9" s="34">
        <v>0.7704160213470459</v>
      </c>
      <c r="F9" s="34">
        <v>400</v>
      </c>
      <c r="G9" s="33">
        <v>1</v>
      </c>
      <c r="H9" s="34">
        <v>0.05411255359649658</v>
      </c>
      <c r="I9" s="33">
        <v>10</v>
      </c>
      <c r="J9" s="34">
        <v>0.5094243288040161</v>
      </c>
      <c r="K9" s="34">
        <v>900</v>
      </c>
      <c r="L9" s="35">
        <v>1</v>
      </c>
      <c r="M9" s="35">
        <v>2</v>
      </c>
    </row>
    <row r="10" spans="1:13" ht="12.75">
      <c r="A10" s="32" t="s">
        <v>172</v>
      </c>
      <c r="B10" s="33">
        <v>13</v>
      </c>
      <c r="C10" s="34">
        <v>1.808066725730896</v>
      </c>
      <c r="D10" s="33">
        <v>7</v>
      </c>
      <c r="E10" s="34">
        <v>1.0785824060440063</v>
      </c>
      <c r="F10" s="34">
        <v>-46.153846740722656</v>
      </c>
      <c r="G10" s="33">
        <v>32</v>
      </c>
      <c r="H10" s="34">
        <v>1.7316017150878906</v>
      </c>
      <c r="I10" s="33">
        <v>18</v>
      </c>
      <c r="J10" s="34">
        <v>0.9169638156890869</v>
      </c>
      <c r="K10" s="34">
        <v>-43.75</v>
      </c>
      <c r="L10" s="35">
        <v>2.461538553237915</v>
      </c>
      <c r="M10" s="35">
        <v>2.5714285373687744</v>
      </c>
    </row>
    <row r="11" spans="1:13" ht="12.75">
      <c r="A11" s="32" t="s">
        <v>173</v>
      </c>
      <c r="B11" s="33">
        <v>1</v>
      </c>
      <c r="C11" s="34">
        <v>0.13908205926418304</v>
      </c>
      <c r="D11" s="33">
        <v>9</v>
      </c>
      <c r="E11" s="34">
        <v>1.3867487907409668</v>
      </c>
      <c r="F11" s="34">
        <v>800</v>
      </c>
      <c r="G11" s="33">
        <v>1</v>
      </c>
      <c r="H11" s="34">
        <v>0.05411255359649658</v>
      </c>
      <c r="I11" s="33">
        <v>30</v>
      </c>
      <c r="J11" s="34">
        <v>1.528273105621338</v>
      </c>
      <c r="K11" s="34">
        <v>2900</v>
      </c>
      <c r="L11" s="35">
        <v>1</v>
      </c>
      <c r="M11" s="35">
        <v>3.3333332538604736</v>
      </c>
    </row>
    <row r="12" spans="1:13" ht="12.75">
      <c r="A12" s="32" t="s">
        <v>174</v>
      </c>
      <c r="B12" s="33">
        <v>10</v>
      </c>
      <c r="C12" s="34">
        <v>1.3908206224441528</v>
      </c>
      <c r="D12" s="33">
        <v>29</v>
      </c>
      <c r="E12" s="34">
        <v>4.46841287612915</v>
      </c>
      <c r="F12" s="34">
        <v>190</v>
      </c>
      <c r="G12" s="33">
        <v>34</v>
      </c>
      <c r="H12" s="34">
        <v>1.8398268222808838</v>
      </c>
      <c r="I12" s="33">
        <v>42</v>
      </c>
      <c r="J12" s="34">
        <v>2.1395821571350098</v>
      </c>
      <c r="K12" s="34">
        <v>23.52941131591797</v>
      </c>
      <c r="L12" s="35">
        <v>3.4000000953674316</v>
      </c>
      <c r="M12" s="35">
        <v>1.4482758045196533</v>
      </c>
    </row>
    <row r="13" spans="1:13" ht="12.75">
      <c r="A13" s="32" t="s">
        <v>175</v>
      </c>
      <c r="B13" s="33">
        <v>88</v>
      </c>
      <c r="C13" s="34">
        <v>12.239221572875977</v>
      </c>
      <c r="D13" s="33">
        <v>55</v>
      </c>
      <c r="E13" s="34">
        <v>8.474575996398926</v>
      </c>
      <c r="F13" s="34">
        <v>-37.5</v>
      </c>
      <c r="G13" s="33">
        <v>143</v>
      </c>
      <c r="H13" s="34">
        <v>7.738095283508301</v>
      </c>
      <c r="I13" s="33">
        <v>84</v>
      </c>
      <c r="J13" s="34">
        <v>4.2791643142700195</v>
      </c>
      <c r="K13" s="34">
        <v>-41.25873947143555</v>
      </c>
      <c r="L13" s="35">
        <v>1.625</v>
      </c>
      <c r="M13" s="35">
        <v>1.5272727012634277</v>
      </c>
    </row>
    <row r="14" spans="1:13" ht="12.75">
      <c r="A14" s="32" t="s">
        <v>176</v>
      </c>
      <c r="B14" s="33">
        <v>11</v>
      </c>
      <c r="C14" s="34">
        <v>1.529902696609497</v>
      </c>
      <c r="D14" s="33">
        <v>8</v>
      </c>
      <c r="E14" s="34">
        <v>1.2326656579971313</v>
      </c>
      <c r="F14" s="34">
        <v>-27.272727966308594</v>
      </c>
      <c r="G14" s="33">
        <v>16</v>
      </c>
      <c r="H14" s="34">
        <v>0.8658008575439453</v>
      </c>
      <c r="I14" s="33">
        <v>15</v>
      </c>
      <c r="J14" s="34">
        <v>0.764136552810669</v>
      </c>
      <c r="K14" s="34">
        <v>-6.25</v>
      </c>
      <c r="L14" s="35">
        <v>1.454545497894287</v>
      </c>
      <c r="M14" s="35">
        <v>1.875</v>
      </c>
    </row>
    <row r="15" spans="1:13" ht="12.75">
      <c r="A15" s="32" t="s">
        <v>177</v>
      </c>
      <c r="B15" s="33">
        <v>101</v>
      </c>
      <c r="C15" s="34">
        <v>14.047287940979004</v>
      </c>
      <c r="D15" s="33">
        <v>89</v>
      </c>
      <c r="E15" s="34">
        <v>13.71340560913086</v>
      </c>
      <c r="F15" s="34">
        <v>-11.88118839263916</v>
      </c>
      <c r="G15" s="33">
        <v>193</v>
      </c>
      <c r="H15" s="34">
        <v>10.44372272491455</v>
      </c>
      <c r="I15" s="33">
        <v>154</v>
      </c>
      <c r="J15" s="34">
        <v>7.84513521194458</v>
      </c>
      <c r="K15" s="34">
        <v>-20.20725440979004</v>
      </c>
      <c r="L15" s="35">
        <v>1.910891056060791</v>
      </c>
      <c r="M15" s="35">
        <v>1.7303370237350464</v>
      </c>
    </row>
    <row r="16" spans="1:13" ht="12.75">
      <c r="A16" s="32" t="s">
        <v>178</v>
      </c>
      <c r="B16" s="33">
        <v>71</v>
      </c>
      <c r="C16" s="34">
        <v>9.874826431274414</v>
      </c>
      <c r="D16" s="33">
        <v>57</v>
      </c>
      <c r="E16" s="34">
        <v>8.782742500305176</v>
      </c>
      <c r="F16" s="34">
        <v>-19.71830940246582</v>
      </c>
      <c r="G16" s="33">
        <v>106</v>
      </c>
      <c r="H16" s="34">
        <v>5.735930919647217</v>
      </c>
      <c r="I16" s="33">
        <v>88</v>
      </c>
      <c r="J16" s="34">
        <v>4.482934474945068</v>
      </c>
      <c r="K16" s="34">
        <v>-16.98113250732422</v>
      </c>
      <c r="L16" s="35">
        <v>1.4929577112197876</v>
      </c>
      <c r="M16" s="35">
        <v>1.543859601020813</v>
      </c>
    </row>
    <row r="17" spans="1:13" ht="12.75">
      <c r="A17" s="32" t="s">
        <v>179</v>
      </c>
      <c r="B17" s="33">
        <v>163</v>
      </c>
      <c r="C17" s="34">
        <v>22.67037582397461</v>
      </c>
      <c r="D17" s="33">
        <v>117</v>
      </c>
      <c r="E17" s="34">
        <v>18.027734756469727</v>
      </c>
      <c r="F17" s="34">
        <v>-28.22085952758789</v>
      </c>
      <c r="G17" s="33">
        <v>347</v>
      </c>
      <c r="H17" s="34">
        <v>18.777055740356445</v>
      </c>
      <c r="I17" s="33">
        <v>235</v>
      </c>
      <c r="J17" s="34">
        <v>11.971471786499023</v>
      </c>
      <c r="K17" s="34">
        <v>-32.27665710449219</v>
      </c>
      <c r="L17" s="35">
        <v>2.1288342475891113</v>
      </c>
      <c r="M17" s="35">
        <v>2.008547067642212</v>
      </c>
    </row>
    <row r="18" spans="1:13" ht="12.75">
      <c r="A18" s="32" t="s">
        <v>180</v>
      </c>
      <c r="B18" s="33">
        <v>18</v>
      </c>
      <c r="C18" s="34">
        <v>2.503477096557617</v>
      </c>
      <c r="D18" s="33">
        <v>25</v>
      </c>
      <c r="E18" s="34">
        <v>3.8520801067352295</v>
      </c>
      <c r="F18" s="34">
        <v>38.88888931274414</v>
      </c>
      <c r="G18" s="33">
        <v>47</v>
      </c>
      <c r="H18" s="34">
        <v>2.543290138244629</v>
      </c>
      <c r="I18" s="33">
        <v>33</v>
      </c>
      <c r="J18" s="34">
        <v>1.6811003684997559</v>
      </c>
      <c r="K18" s="34">
        <v>-29.787233352661133</v>
      </c>
      <c r="L18" s="35">
        <v>2.6111111640930176</v>
      </c>
      <c r="M18" s="35">
        <v>1.3200000524520874</v>
      </c>
    </row>
    <row r="19" spans="1:13" ht="12.75">
      <c r="A19" s="32" t="s">
        <v>181</v>
      </c>
      <c r="B19" s="33">
        <v>2</v>
      </c>
      <c r="C19" s="34">
        <v>0.2781641185283661</v>
      </c>
      <c r="D19" s="33">
        <v>0</v>
      </c>
      <c r="E19" s="34" t="s">
        <v>27</v>
      </c>
      <c r="F19" s="34">
        <v>-100</v>
      </c>
      <c r="G19" s="33">
        <v>4</v>
      </c>
      <c r="H19" s="34">
        <v>0.21645021438598633</v>
      </c>
      <c r="I19" s="33">
        <v>0</v>
      </c>
      <c r="J19" s="34" t="s">
        <v>27</v>
      </c>
      <c r="K19" s="34">
        <v>-100</v>
      </c>
      <c r="L19" s="35">
        <v>2</v>
      </c>
      <c r="M19" s="35" t="s">
        <v>27</v>
      </c>
    </row>
    <row r="20" spans="1:13" ht="12.75">
      <c r="A20" s="32" t="s">
        <v>182</v>
      </c>
      <c r="B20" s="33">
        <v>81</v>
      </c>
      <c r="C20" s="34">
        <v>11.265646934509277</v>
      </c>
      <c r="D20" s="33">
        <v>41</v>
      </c>
      <c r="E20" s="34">
        <v>6.317411422729492</v>
      </c>
      <c r="F20" s="34">
        <v>-49.38271713256836</v>
      </c>
      <c r="G20" s="33">
        <v>138</v>
      </c>
      <c r="H20" s="34">
        <v>7.467532634735107</v>
      </c>
      <c r="I20" s="33">
        <v>54</v>
      </c>
      <c r="J20" s="34">
        <v>2.7508914470672607</v>
      </c>
      <c r="K20" s="34">
        <v>-60.869564056396484</v>
      </c>
      <c r="L20" s="35">
        <v>1.703703761100769</v>
      </c>
      <c r="M20" s="35">
        <v>1.3170732259750366</v>
      </c>
    </row>
    <row r="21" spans="1:13" ht="12.75">
      <c r="A21" s="32" t="s">
        <v>183</v>
      </c>
      <c r="B21" s="33">
        <v>5</v>
      </c>
      <c r="C21" s="34">
        <v>0.6954103112220764</v>
      </c>
      <c r="D21" s="33">
        <v>11</v>
      </c>
      <c r="E21" s="34">
        <v>1.6949152946472168</v>
      </c>
      <c r="F21" s="34">
        <v>120</v>
      </c>
      <c r="G21" s="33">
        <v>5</v>
      </c>
      <c r="H21" s="34">
        <v>0.2705627679824829</v>
      </c>
      <c r="I21" s="33">
        <v>17</v>
      </c>
      <c r="J21" s="34">
        <v>0.8660213947296143</v>
      </c>
      <c r="K21" s="34">
        <v>240</v>
      </c>
      <c r="L21" s="35">
        <v>1</v>
      </c>
      <c r="M21" s="35">
        <v>1.545454502105713</v>
      </c>
    </row>
    <row r="22" spans="1:13" ht="12.75">
      <c r="A22" s="32" t="s">
        <v>184</v>
      </c>
      <c r="B22" s="33">
        <v>3</v>
      </c>
      <c r="C22" s="34">
        <v>0.41724616289138794</v>
      </c>
      <c r="D22" s="33">
        <v>4</v>
      </c>
      <c r="E22" s="34">
        <v>0.6163328289985657</v>
      </c>
      <c r="F22" s="34">
        <v>33.33333206176758</v>
      </c>
      <c r="G22" s="33">
        <v>7</v>
      </c>
      <c r="H22" s="34">
        <v>0.3787878751754761</v>
      </c>
      <c r="I22" s="33">
        <v>8</v>
      </c>
      <c r="J22" s="34">
        <v>0.4075394868850708</v>
      </c>
      <c r="K22" s="34">
        <v>14.285714149475098</v>
      </c>
      <c r="L22" s="35">
        <v>2.3333332538604736</v>
      </c>
      <c r="M22" s="35">
        <v>2</v>
      </c>
    </row>
    <row r="23" spans="1:13" ht="12.75">
      <c r="A23" s="32" t="s">
        <v>185</v>
      </c>
      <c r="B23" s="33">
        <v>12</v>
      </c>
      <c r="C23" s="34">
        <v>1.6689846515655518</v>
      </c>
      <c r="D23" s="33">
        <v>8</v>
      </c>
      <c r="E23" s="34">
        <v>1.2326656579971313</v>
      </c>
      <c r="F23" s="34">
        <v>-33.33333206176758</v>
      </c>
      <c r="G23" s="33">
        <v>16</v>
      </c>
      <c r="H23" s="34">
        <v>0.8658008575439453</v>
      </c>
      <c r="I23" s="33">
        <v>17</v>
      </c>
      <c r="J23" s="34">
        <v>0.8660213947296143</v>
      </c>
      <c r="K23" s="34">
        <v>6.25</v>
      </c>
      <c r="L23" s="35">
        <v>1.3333333730697632</v>
      </c>
      <c r="M23" s="35">
        <v>2.125</v>
      </c>
    </row>
    <row r="24" spans="1:13" ht="12.75">
      <c r="A24" s="32" t="s">
        <v>186</v>
      </c>
      <c r="B24" s="33">
        <v>59</v>
      </c>
      <c r="C24" s="34">
        <v>8.205841064453125</v>
      </c>
      <c r="D24" s="33">
        <v>86</v>
      </c>
      <c r="E24" s="34">
        <v>13.251155853271484</v>
      </c>
      <c r="F24" s="34">
        <v>45.76271057128906</v>
      </c>
      <c r="G24" s="33">
        <v>634</v>
      </c>
      <c r="H24" s="34">
        <v>34.30735778808594</v>
      </c>
      <c r="I24" s="33">
        <v>1013</v>
      </c>
      <c r="J24" s="34">
        <v>51.60468673706055</v>
      </c>
      <c r="K24" s="34">
        <v>59.779178619384766</v>
      </c>
      <c r="L24" s="35">
        <v>10.745762825012207</v>
      </c>
      <c r="M24" s="35">
        <v>11.779069900512695</v>
      </c>
    </row>
    <row r="25" spans="1:13" ht="12.75">
      <c r="A25" s="32" t="s">
        <v>187</v>
      </c>
      <c r="B25" s="33">
        <v>2</v>
      </c>
      <c r="C25" s="34">
        <v>0.2781641185283661</v>
      </c>
      <c r="D25" s="33">
        <v>10</v>
      </c>
      <c r="E25" s="34">
        <v>1.5408320426940918</v>
      </c>
      <c r="F25" s="34">
        <v>400</v>
      </c>
      <c r="G25" s="33">
        <v>2</v>
      </c>
      <c r="H25" s="34">
        <v>0.10822510719299316</v>
      </c>
      <c r="I25" s="33">
        <v>17</v>
      </c>
      <c r="J25" s="34">
        <v>0.8660213947296143</v>
      </c>
      <c r="K25" s="34">
        <v>750</v>
      </c>
      <c r="L25" s="35">
        <v>1</v>
      </c>
      <c r="M25" s="35">
        <v>1.7000000476837158</v>
      </c>
    </row>
    <row r="26" spans="1:13" ht="12.75">
      <c r="A26" s="32" t="s">
        <v>188</v>
      </c>
      <c r="B26" s="33">
        <v>12</v>
      </c>
      <c r="C26" s="34">
        <v>1.6689846515655518</v>
      </c>
      <c r="D26" s="33">
        <v>6</v>
      </c>
      <c r="E26" s="34">
        <v>0.9244992136955261</v>
      </c>
      <c r="F26" s="34">
        <v>-50</v>
      </c>
      <c r="G26" s="33">
        <v>21</v>
      </c>
      <c r="H26" s="34">
        <v>1.1363636255264282</v>
      </c>
      <c r="I26" s="33">
        <v>7</v>
      </c>
      <c r="J26" s="34">
        <v>0.35659703612327576</v>
      </c>
      <c r="K26" s="34">
        <v>-66.66666412353516</v>
      </c>
      <c r="L26" s="35">
        <v>1.75</v>
      </c>
      <c r="M26" s="35">
        <v>1.1666666269302368</v>
      </c>
    </row>
    <row r="27" spans="1:13" ht="12.75">
      <c r="A27" s="32" t="s">
        <v>189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190</v>
      </c>
      <c r="B28" s="37">
        <v>56</v>
      </c>
      <c r="C28" s="34">
        <v>7.788595199584961</v>
      </c>
      <c r="D28" s="37">
        <v>69</v>
      </c>
      <c r="E28" s="34">
        <v>10.631741523742676</v>
      </c>
      <c r="F28" s="34">
        <v>23.214284896850586</v>
      </c>
      <c r="G28" s="37">
        <v>89</v>
      </c>
      <c r="H28" s="34">
        <v>4.816017150878906</v>
      </c>
      <c r="I28" s="37">
        <v>102</v>
      </c>
      <c r="J28" s="34">
        <v>5.1961283683776855</v>
      </c>
      <c r="K28" s="34">
        <v>14.606741905212402</v>
      </c>
      <c r="L28" s="38">
        <v>1.5892857313156128</v>
      </c>
      <c r="M28" s="38">
        <v>1.47826087474823</v>
      </c>
    </row>
    <row r="29" spans="1:13" ht="12.75">
      <c r="A29" s="39" t="s">
        <v>106</v>
      </c>
      <c r="B29" s="40">
        <v>719</v>
      </c>
      <c r="C29" s="41">
        <v>100</v>
      </c>
      <c r="D29" s="40">
        <v>649</v>
      </c>
      <c r="E29" s="41">
        <v>100</v>
      </c>
      <c r="F29" s="41">
        <v>-9.73574447631836</v>
      </c>
      <c r="G29" s="40">
        <v>1848</v>
      </c>
      <c r="H29" s="41">
        <v>100</v>
      </c>
      <c r="I29" s="40">
        <v>1963</v>
      </c>
      <c r="J29" s="41">
        <v>100</v>
      </c>
      <c r="K29" s="41">
        <v>6.2229437828063965</v>
      </c>
      <c r="L29" s="42">
        <v>2.5702364444732666</v>
      </c>
      <c r="M29" s="42">
        <v>3.024653196334839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6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191</v>
      </c>
      <c r="C8" s="34">
        <v>0.5943859815597534</v>
      </c>
      <c r="D8" s="33">
        <v>88</v>
      </c>
      <c r="E8" s="34">
        <v>0.26129817962646484</v>
      </c>
      <c r="F8" s="34">
        <v>-53.926700592041016</v>
      </c>
      <c r="G8" s="33">
        <v>284</v>
      </c>
      <c r="H8" s="34">
        <v>0.8272888660430908</v>
      </c>
      <c r="I8" s="33">
        <v>108</v>
      </c>
      <c r="J8" s="34">
        <v>0.29857349395751953</v>
      </c>
      <c r="K8" s="34">
        <v>-61.971832275390625</v>
      </c>
      <c r="L8" s="35">
        <v>1.4869109392166138</v>
      </c>
      <c r="M8" s="35">
        <v>1.2272727489471436</v>
      </c>
    </row>
    <row r="9" spans="1:13" ht="12.75">
      <c r="A9" s="32" t="s">
        <v>171</v>
      </c>
      <c r="B9" s="33">
        <v>51</v>
      </c>
      <c r="C9" s="34">
        <v>0.15871040523052216</v>
      </c>
      <c r="D9" s="33">
        <v>37</v>
      </c>
      <c r="E9" s="34">
        <v>0.1098640039563179</v>
      </c>
      <c r="F9" s="34">
        <v>-27.45098114013672</v>
      </c>
      <c r="G9" s="33">
        <v>54</v>
      </c>
      <c r="H9" s="34">
        <v>0.1573014110326767</v>
      </c>
      <c r="I9" s="33">
        <v>40</v>
      </c>
      <c r="J9" s="34">
        <v>0.11058276891708374</v>
      </c>
      <c r="K9" s="34">
        <v>-25.925926208496094</v>
      </c>
      <c r="L9" s="35">
        <v>1.058823585510254</v>
      </c>
      <c r="M9" s="35">
        <v>1.0810810327529907</v>
      </c>
    </row>
    <row r="10" spans="1:13" ht="12.75">
      <c r="A10" s="32" t="s">
        <v>172</v>
      </c>
      <c r="B10" s="33">
        <v>37</v>
      </c>
      <c r="C10" s="34">
        <v>0.1151428371667862</v>
      </c>
      <c r="D10" s="33">
        <v>39</v>
      </c>
      <c r="E10" s="34">
        <v>0.11580260097980499</v>
      </c>
      <c r="F10" s="34">
        <v>5.405405521392822</v>
      </c>
      <c r="G10" s="33">
        <v>51</v>
      </c>
      <c r="H10" s="34">
        <v>0.1485624462366104</v>
      </c>
      <c r="I10" s="33">
        <v>50</v>
      </c>
      <c r="J10" s="34">
        <v>0.13822846114635468</v>
      </c>
      <c r="K10" s="34">
        <v>-1.9607843160629272</v>
      </c>
      <c r="L10" s="35">
        <v>1.3783783912658691</v>
      </c>
      <c r="M10" s="35">
        <v>1.2820513248443604</v>
      </c>
    </row>
    <row r="11" spans="1:13" ht="12.75">
      <c r="A11" s="32" t="s">
        <v>173</v>
      </c>
      <c r="B11" s="33">
        <v>102</v>
      </c>
      <c r="C11" s="34">
        <v>0.3174208104610443</v>
      </c>
      <c r="D11" s="33">
        <v>105</v>
      </c>
      <c r="E11" s="34">
        <v>0.31177622079849243</v>
      </c>
      <c r="F11" s="34">
        <v>2.941176414489746</v>
      </c>
      <c r="G11" s="33">
        <v>113</v>
      </c>
      <c r="H11" s="34">
        <v>0.32916775345802307</v>
      </c>
      <c r="I11" s="33">
        <v>114</v>
      </c>
      <c r="J11" s="34">
        <v>0.3151609003543854</v>
      </c>
      <c r="K11" s="34">
        <v>0.8849557638168335</v>
      </c>
      <c r="L11" s="35">
        <v>1.1078431606292725</v>
      </c>
      <c r="M11" s="35">
        <v>1.085714340209961</v>
      </c>
    </row>
    <row r="12" spans="1:13" ht="12.75">
      <c r="A12" s="32" t="s">
        <v>174</v>
      </c>
      <c r="B12" s="33">
        <v>886</v>
      </c>
      <c r="C12" s="34">
        <v>2.757204294204712</v>
      </c>
      <c r="D12" s="33">
        <v>1303</v>
      </c>
      <c r="E12" s="34">
        <v>3.86899471282959</v>
      </c>
      <c r="F12" s="34">
        <v>47.06546401977539</v>
      </c>
      <c r="G12" s="33">
        <v>1025</v>
      </c>
      <c r="H12" s="34">
        <v>2.985813856124878</v>
      </c>
      <c r="I12" s="33">
        <v>1414</v>
      </c>
      <c r="J12" s="34">
        <v>3.9091010093688965</v>
      </c>
      <c r="K12" s="34">
        <v>37.95121765136719</v>
      </c>
      <c r="L12" s="35">
        <v>1.1568849086761475</v>
      </c>
      <c r="M12" s="35">
        <v>1.0851880311965942</v>
      </c>
    </row>
    <row r="13" spans="1:13" ht="12.75">
      <c r="A13" s="32" t="s">
        <v>175</v>
      </c>
      <c r="B13" s="33">
        <v>781</v>
      </c>
      <c r="C13" s="34">
        <v>2.430447578430176</v>
      </c>
      <c r="D13" s="33">
        <v>937</v>
      </c>
      <c r="E13" s="34">
        <v>2.7822318077087402</v>
      </c>
      <c r="F13" s="34">
        <v>19.97439193725586</v>
      </c>
      <c r="G13" s="33">
        <v>1052</v>
      </c>
      <c r="H13" s="34">
        <v>3.0644643306732178</v>
      </c>
      <c r="I13" s="33">
        <v>1429</v>
      </c>
      <c r="J13" s="34">
        <v>3.9505693912506104</v>
      </c>
      <c r="K13" s="34">
        <v>35.83650207519531</v>
      </c>
      <c r="L13" s="35">
        <v>1.3469910621643066</v>
      </c>
      <c r="M13" s="35">
        <v>1.5250800848007202</v>
      </c>
    </row>
    <row r="14" spans="1:13" ht="12.75">
      <c r="A14" s="32" t="s">
        <v>176</v>
      </c>
      <c r="B14" s="33">
        <v>51</v>
      </c>
      <c r="C14" s="34">
        <v>0.15871040523052216</v>
      </c>
      <c r="D14" s="33">
        <v>54</v>
      </c>
      <c r="E14" s="34">
        <v>0.16034206748008728</v>
      </c>
      <c r="F14" s="34">
        <v>5.882352828979492</v>
      </c>
      <c r="G14" s="33">
        <v>81</v>
      </c>
      <c r="H14" s="34">
        <v>0.23595210909843445</v>
      </c>
      <c r="I14" s="33">
        <v>70</v>
      </c>
      <c r="J14" s="34">
        <v>0.19351984560489655</v>
      </c>
      <c r="K14" s="34">
        <v>-13.580246925354004</v>
      </c>
      <c r="L14" s="35">
        <v>1.5882352590560913</v>
      </c>
      <c r="M14" s="35">
        <v>1.296296238899231</v>
      </c>
    </row>
    <row r="15" spans="1:13" ht="12.75">
      <c r="A15" s="32" t="s">
        <v>177</v>
      </c>
      <c r="B15" s="33">
        <v>508</v>
      </c>
      <c r="C15" s="34">
        <v>1.580880045890808</v>
      </c>
      <c r="D15" s="33">
        <v>552</v>
      </c>
      <c r="E15" s="34">
        <v>1.639052152633667</v>
      </c>
      <c r="F15" s="34">
        <v>8.661417007446289</v>
      </c>
      <c r="G15" s="33">
        <v>614</v>
      </c>
      <c r="H15" s="34">
        <v>1.788575291633606</v>
      </c>
      <c r="I15" s="33">
        <v>717</v>
      </c>
      <c r="J15" s="34">
        <v>1.9821962118148804</v>
      </c>
      <c r="K15" s="34">
        <v>16.775243759155273</v>
      </c>
      <c r="L15" s="35">
        <v>1.208661437034607</v>
      </c>
      <c r="M15" s="35">
        <v>1.2989130020141602</v>
      </c>
    </row>
    <row r="16" spans="1:13" ht="12.75">
      <c r="A16" s="32" t="s">
        <v>178</v>
      </c>
      <c r="B16" s="33">
        <v>663</v>
      </c>
      <c r="C16" s="34">
        <v>2.063235282897949</v>
      </c>
      <c r="D16" s="33">
        <v>729</v>
      </c>
      <c r="E16" s="34">
        <v>2.1646177768707275</v>
      </c>
      <c r="F16" s="34">
        <v>9.954751014709473</v>
      </c>
      <c r="G16" s="33">
        <v>831</v>
      </c>
      <c r="H16" s="34">
        <v>2.420693874359131</v>
      </c>
      <c r="I16" s="33">
        <v>902</v>
      </c>
      <c r="J16" s="34">
        <v>2.4936413764953613</v>
      </c>
      <c r="K16" s="34">
        <v>8.543923377990723</v>
      </c>
      <c r="L16" s="35">
        <v>1.2533936500549316</v>
      </c>
      <c r="M16" s="35">
        <v>1.2373113632202148</v>
      </c>
    </row>
    <row r="17" spans="1:13" ht="12.75">
      <c r="A17" s="32" t="s">
        <v>179</v>
      </c>
      <c r="B17" s="33">
        <v>1076</v>
      </c>
      <c r="C17" s="34">
        <v>3.348478317260742</v>
      </c>
      <c r="D17" s="33">
        <v>894</v>
      </c>
      <c r="E17" s="34">
        <v>2.6545519828796387</v>
      </c>
      <c r="F17" s="34">
        <v>-16.91449737548828</v>
      </c>
      <c r="G17" s="33">
        <v>1434</v>
      </c>
      <c r="H17" s="34">
        <v>4.1772260665893555</v>
      </c>
      <c r="I17" s="33">
        <v>1169</v>
      </c>
      <c r="J17" s="34">
        <v>3.231781482696533</v>
      </c>
      <c r="K17" s="34">
        <v>-18.47977638244629</v>
      </c>
      <c r="L17" s="35">
        <v>1.3327137231826782</v>
      </c>
      <c r="M17" s="35">
        <v>1.3076062202453613</v>
      </c>
    </row>
    <row r="18" spans="1:13" ht="12.75">
      <c r="A18" s="32" t="s">
        <v>180</v>
      </c>
      <c r="B18" s="33">
        <v>386</v>
      </c>
      <c r="C18" s="34">
        <v>1.201219916343689</v>
      </c>
      <c r="D18" s="33">
        <v>313</v>
      </c>
      <c r="E18" s="34">
        <v>0.9293901324272156</v>
      </c>
      <c r="F18" s="34">
        <v>-18.911916732788086</v>
      </c>
      <c r="G18" s="33">
        <v>509</v>
      </c>
      <c r="H18" s="34">
        <v>1.4827114343643188</v>
      </c>
      <c r="I18" s="33">
        <v>387</v>
      </c>
      <c r="J18" s="34">
        <v>1.0698883533477783</v>
      </c>
      <c r="K18" s="34">
        <v>-23.968564987182617</v>
      </c>
      <c r="L18" s="35">
        <v>1.318652868270874</v>
      </c>
      <c r="M18" s="35">
        <v>1.2364217042922974</v>
      </c>
    </row>
    <row r="19" spans="1:13" ht="12.75">
      <c r="A19" s="32" t="s">
        <v>181</v>
      </c>
      <c r="B19" s="33">
        <v>11</v>
      </c>
      <c r="C19" s="34">
        <v>0.034231655299663544</v>
      </c>
      <c r="D19" s="33">
        <v>7</v>
      </c>
      <c r="E19" s="34">
        <v>0.020785082131624222</v>
      </c>
      <c r="F19" s="34">
        <v>-36.3636360168457</v>
      </c>
      <c r="G19" s="33">
        <v>11</v>
      </c>
      <c r="H19" s="34">
        <v>0.03204287961125374</v>
      </c>
      <c r="I19" s="33">
        <v>7</v>
      </c>
      <c r="J19" s="34">
        <v>0.019351985305547714</v>
      </c>
      <c r="K19" s="34">
        <v>-36.3636360168457</v>
      </c>
      <c r="L19" s="35">
        <v>1</v>
      </c>
      <c r="M19" s="35">
        <v>1</v>
      </c>
    </row>
    <row r="20" spans="1:13" ht="12.75">
      <c r="A20" s="32" t="s">
        <v>182</v>
      </c>
      <c r="B20" s="33">
        <v>471</v>
      </c>
      <c r="C20" s="34">
        <v>1.465737223625183</v>
      </c>
      <c r="D20" s="33">
        <v>429</v>
      </c>
      <c r="E20" s="34">
        <v>1.2738286256790161</v>
      </c>
      <c r="F20" s="34">
        <v>-8.917197227478027</v>
      </c>
      <c r="G20" s="33">
        <v>602</v>
      </c>
      <c r="H20" s="34">
        <v>1.7536194324493408</v>
      </c>
      <c r="I20" s="33">
        <v>535</v>
      </c>
      <c r="J20" s="34">
        <v>1.4790445566177368</v>
      </c>
      <c r="K20" s="34">
        <v>-11.129568099975586</v>
      </c>
      <c r="L20" s="35">
        <v>1.2781316041946411</v>
      </c>
      <c r="M20" s="35">
        <v>1.2470862865447998</v>
      </c>
    </row>
    <row r="21" spans="1:13" ht="12.75">
      <c r="A21" s="32" t="s">
        <v>183</v>
      </c>
      <c r="B21" s="33">
        <v>201</v>
      </c>
      <c r="C21" s="34">
        <v>0.6255056858062744</v>
      </c>
      <c r="D21" s="33">
        <v>165</v>
      </c>
      <c r="E21" s="34">
        <v>0.4899340867996216</v>
      </c>
      <c r="F21" s="34">
        <v>-17.91044807434082</v>
      </c>
      <c r="G21" s="33">
        <v>281</v>
      </c>
      <c r="H21" s="34">
        <v>0.8185499310493469</v>
      </c>
      <c r="I21" s="33">
        <v>257</v>
      </c>
      <c r="J21" s="34">
        <v>0.7104942798614502</v>
      </c>
      <c r="K21" s="34">
        <v>-8.540925025939941</v>
      </c>
      <c r="L21" s="35">
        <v>1.3980098962783813</v>
      </c>
      <c r="M21" s="35">
        <v>1.5575757026672363</v>
      </c>
    </row>
    <row r="22" spans="1:13" ht="12.75">
      <c r="A22" s="32" t="s">
        <v>184</v>
      </c>
      <c r="B22" s="33">
        <v>119</v>
      </c>
      <c r="C22" s="34">
        <v>0.3703242540359497</v>
      </c>
      <c r="D22" s="33">
        <v>107</v>
      </c>
      <c r="E22" s="34">
        <v>0.3177148401737213</v>
      </c>
      <c r="F22" s="34">
        <v>-10.084033966064453</v>
      </c>
      <c r="G22" s="33">
        <v>150</v>
      </c>
      <c r="H22" s="34">
        <v>0.43694835901260376</v>
      </c>
      <c r="I22" s="33">
        <v>140</v>
      </c>
      <c r="J22" s="34">
        <v>0.3870396912097931</v>
      </c>
      <c r="K22" s="34">
        <v>-6.666666507720947</v>
      </c>
      <c r="L22" s="35">
        <v>1.2605042457580566</v>
      </c>
      <c r="M22" s="35">
        <v>1.3084112405776978</v>
      </c>
    </row>
    <row r="23" spans="1:13" ht="12.75">
      <c r="A23" s="32" t="s">
        <v>185</v>
      </c>
      <c r="B23" s="33">
        <v>190</v>
      </c>
      <c r="C23" s="34">
        <v>0.5912740230560303</v>
      </c>
      <c r="D23" s="33">
        <v>265</v>
      </c>
      <c r="E23" s="34">
        <v>0.7868638038635254</v>
      </c>
      <c r="F23" s="34">
        <v>39.47368240356445</v>
      </c>
      <c r="G23" s="33">
        <v>295</v>
      </c>
      <c r="H23" s="34">
        <v>0.8593317866325378</v>
      </c>
      <c r="I23" s="33">
        <v>432</v>
      </c>
      <c r="J23" s="34">
        <v>1.1942939758300781</v>
      </c>
      <c r="K23" s="34">
        <v>46.440677642822266</v>
      </c>
      <c r="L23" s="35">
        <v>1.5526316165924072</v>
      </c>
      <c r="M23" s="35">
        <v>1.6301887035369873</v>
      </c>
    </row>
    <row r="24" spans="1:13" ht="12.75">
      <c r="A24" s="32" t="s">
        <v>186</v>
      </c>
      <c r="B24" s="33">
        <v>25772</v>
      </c>
      <c r="C24" s="34">
        <v>80.20165252685547</v>
      </c>
      <c r="D24" s="33">
        <v>27097</v>
      </c>
      <c r="E24" s="34">
        <v>80.45905303955078</v>
      </c>
      <c r="F24" s="34">
        <v>5.141238689422607</v>
      </c>
      <c r="G24" s="33">
        <v>26127</v>
      </c>
      <c r="H24" s="34">
        <v>76.107666015625</v>
      </c>
      <c r="I24" s="33">
        <v>27654</v>
      </c>
      <c r="J24" s="34">
        <v>76.45140075683594</v>
      </c>
      <c r="K24" s="34">
        <v>5.844528675079346</v>
      </c>
      <c r="L24" s="35">
        <v>1.0137746334075928</v>
      </c>
      <c r="M24" s="35">
        <v>1.0205557346343994</v>
      </c>
    </row>
    <row r="25" spans="1:13" ht="12.75">
      <c r="A25" s="32" t="s">
        <v>187</v>
      </c>
      <c r="B25" s="33">
        <v>34</v>
      </c>
      <c r="C25" s="34">
        <v>0.10580693185329437</v>
      </c>
      <c r="D25" s="33">
        <v>31</v>
      </c>
      <c r="E25" s="34">
        <v>0.09204822033643723</v>
      </c>
      <c r="F25" s="34">
        <v>-8.823529243469238</v>
      </c>
      <c r="G25" s="33">
        <v>44</v>
      </c>
      <c r="H25" s="34">
        <v>0.12817151844501495</v>
      </c>
      <c r="I25" s="33">
        <v>39</v>
      </c>
      <c r="J25" s="34">
        <v>0.10781820118427277</v>
      </c>
      <c r="K25" s="34">
        <v>-11.363636016845703</v>
      </c>
      <c r="L25" s="35">
        <v>1.2941176891326904</v>
      </c>
      <c r="M25" s="35">
        <v>1.2580645084381104</v>
      </c>
    </row>
    <row r="26" spans="1:13" ht="12.75">
      <c r="A26" s="32" t="s">
        <v>188</v>
      </c>
      <c r="B26" s="33">
        <v>158</v>
      </c>
      <c r="C26" s="34">
        <v>0.49169105291366577</v>
      </c>
      <c r="D26" s="33">
        <v>101</v>
      </c>
      <c r="E26" s="34">
        <v>0.29989904165267944</v>
      </c>
      <c r="F26" s="34">
        <v>-36.075950622558594</v>
      </c>
      <c r="G26" s="33">
        <v>173</v>
      </c>
      <c r="H26" s="34">
        <v>0.5039470791816711</v>
      </c>
      <c r="I26" s="33">
        <v>116</v>
      </c>
      <c r="J26" s="34">
        <v>0.3206900358200073</v>
      </c>
      <c r="K26" s="34">
        <v>-32.947975158691406</v>
      </c>
      <c r="L26" s="35">
        <v>1.094936728477478</v>
      </c>
      <c r="M26" s="35">
        <v>1.1485148668289185</v>
      </c>
    </row>
    <row r="27" spans="1:13" ht="12.75">
      <c r="A27" s="32" t="s">
        <v>189</v>
      </c>
      <c r="B27" s="33">
        <v>11</v>
      </c>
      <c r="C27" s="34">
        <v>0.034231655299663544</v>
      </c>
      <c r="D27" s="33">
        <v>13</v>
      </c>
      <c r="E27" s="34">
        <v>0.0386008657515049</v>
      </c>
      <c r="F27" s="34">
        <v>18.18181800842285</v>
      </c>
      <c r="G27" s="33">
        <v>17</v>
      </c>
      <c r="H27" s="34">
        <v>0.049520812928676605</v>
      </c>
      <c r="I27" s="33">
        <v>13</v>
      </c>
      <c r="J27" s="34">
        <v>0.035939399152994156</v>
      </c>
      <c r="K27" s="34">
        <v>-23.52941131591797</v>
      </c>
      <c r="L27" s="35">
        <v>1.545454502105713</v>
      </c>
      <c r="M27" s="35">
        <v>1</v>
      </c>
    </row>
    <row r="28" spans="1:13" ht="12.75">
      <c r="A28" s="36" t="s">
        <v>190</v>
      </c>
      <c r="B28" s="37">
        <v>435</v>
      </c>
      <c r="C28" s="34">
        <v>1.3537063598632812</v>
      </c>
      <c r="D28" s="37">
        <v>412</v>
      </c>
      <c r="E28" s="34">
        <v>1.2233505249023438</v>
      </c>
      <c r="F28" s="34">
        <v>-5.287356376647949</v>
      </c>
      <c r="G28" s="37">
        <v>581</v>
      </c>
      <c r="H28" s="34">
        <v>1.6924465894699097</v>
      </c>
      <c r="I28" s="37">
        <v>579</v>
      </c>
      <c r="J28" s="34">
        <v>1.6006855964660645</v>
      </c>
      <c r="K28" s="34">
        <v>-0.34423407912254333</v>
      </c>
      <c r="L28" s="38">
        <v>1.3356322050094604</v>
      </c>
      <c r="M28" s="38">
        <v>1.4053398370742798</v>
      </c>
    </row>
    <row r="29" spans="1:13" ht="12.75">
      <c r="A29" s="39" t="s">
        <v>106</v>
      </c>
      <c r="B29" s="40">
        <v>32134</v>
      </c>
      <c r="C29" s="41">
        <v>100</v>
      </c>
      <c r="D29" s="40">
        <v>33678</v>
      </c>
      <c r="E29" s="41">
        <v>100</v>
      </c>
      <c r="F29" s="41">
        <v>4.804879665374756</v>
      </c>
      <c r="G29" s="40">
        <v>34329</v>
      </c>
      <c r="H29" s="41">
        <v>100</v>
      </c>
      <c r="I29" s="40">
        <v>36172</v>
      </c>
      <c r="J29" s="41">
        <v>100</v>
      </c>
      <c r="K29" s="41">
        <v>5.36863899230957</v>
      </c>
      <c r="L29" s="42">
        <v>1.0683077573776245</v>
      </c>
      <c r="M29" s="42">
        <v>1.07405424118042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7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20</v>
      </c>
      <c r="C8" s="34">
        <v>0.1994415670633316</v>
      </c>
      <c r="D8" s="33">
        <v>14</v>
      </c>
      <c r="E8" s="34">
        <v>0.11865412443876266</v>
      </c>
      <c r="F8" s="34">
        <v>-30</v>
      </c>
      <c r="G8" s="33">
        <v>31</v>
      </c>
      <c r="H8" s="34">
        <v>0.08922147005796432</v>
      </c>
      <c r="I8" s="33">
        <v>38</v>
      </c>
      <c r="J8" s="34">
        <v>0.09594263881444931</v>
      </c>
      <c r="K8" s="34">
        <v>22.580644607543945</v>
      </c>
      <c r="L8" s="35">
        <v>1.5499999523162842</v>
      </c>
      <c r="M8" s="35">
        <v>2.7142856121063232</v>
      </c>
    </row>
    <row r="9" spans="1:13" ht="12.75">
      <c r="A9" s="32" t="s">
        <v>171</v>
      </c>
      <c r="B9" s="33">
        <v>4</v>
      </c>
      <c r="C9" s="34">
        <v>0.03988831117749214</v>
      </c>
      <c r="D9" s="33">
        <v>6</v>
      </c>
      <c r="E9" s="34">
        <v>0.050851766020059586</v>
      </c>
      <c r="F9" s="34">
        <v>50</v>
      </c>
      <c r="G9" s="33">
        <v>5</v>
      </c>
      <c r="H9" s="34">
        <v>0.014390559867024422</v>
      </c>
      <c r="I9" s="33">
        <v>30</v>
      </c>
      <c r="J9" s="34">
        <v>0.07574418932199478</v>
      </c>
      <c r="K9" s="34">
        <v>500</v>
      </c>
      <c r="L9" s="35">
        <v>1.25</v>
      </c>
      <c r="M9" s="35">
        <v>5</v>
      </c>
    </row>
    <row r="10" spans="1:13" ht="12.75">
      <c r="A10" s="32" t="s">
        <v>172</v>
      </c>
      <c r="B10" s="33">
        <v>19</v>
      </c>
      <c r="C10" s="34">
        <v>0.18946948647499084</v>
      </c>
      <c r="D10" s="33">
        <v>13</v>
      </c>
      <c r="E10" s="34">
        <v>0.11017882823944092</v>
      </c>
      <c r="F10" s="34">
        <v>-31.578947067260742</v>
      </c>
      <c r="G10" s="33">
        <v>22</v>
      </c>
      <c r="H10" s="34">
        <v>0.06331846117973328</v>
      </c>
      <c r="I10" s="33">
        <v>13</v>
      </c>
      <c r="J10" s="34">
        <v>0.03282248228788376</v>
      </c>
      <c r="K10" s="34">
        <v>-40.90909194946289</v>
      </c>
      <c r="L10" s="35">
        <v>1.1578947305679321</v>
      </c>
      <c r="M10" s="35">
        <v>1</v>
      </c>
    </row>
    <row r="11" spans="1:13" ht="12.75">
      <c r="A11" s="32" t="s">
        <v>173</v>
      </c>
      <c r="B11" s="33">
        <v>8</v>
      </c>
      <c r="C11" s="34">
        <v>0.07977662235498428</v>
      </c>
      <c r="D11" s="33">
        <v>32</v>
      </c>
      <c r="E11" s="34">
        <v>0.2712094187736511</v>
      </c>
      <c r="F11" s="34">
        <v>300</v>
      </c>
      <c r="G11" s="33">
        <v>13</v>
      </c>
      <c r="H11" s="34">
        <v>0.037415456026792526</v>
      </c>
      <c r="I11" s="33">
        <v>234</v>
      </c>
      <c r="J11" s="34">
        <v>0.5908046364784241</v>
      </c>
      <c r="K11" s="34">
        <v>1700</v>
      </c>
      <c r="L11" s="35">
        <v>1.625</v>
      </c>
      <c r="M11" s="35">
        <v>7.3125</v>
      </c>
    </row>
    <row r="12" spans="1:13" ht="12.75">
      <c r="A12" s="32" t="s">
        <v>174</v>
      </c>
      <c r="B12" s="33">
        <v>112</v>
      </c>
      <c r="C12" s="34">
        <v>1.116872787475586</v>
      </c>
      <c r="D12" s="33">
        <v>148</v>
      </c>
      <c r="E12" s="34">
        <v>1.2543436288833618</v>
      </c>
      <c r="F12" s="34">
        <v>32.14285659790039</v>
      </c>
      <c r="G12" s="33">
        <v>404</v>
      </c>
      <c r="H12" s="34">
        <v>1.1627572774887085</v>
      </c>
      <c r="I12" s="33">
        <v>495</v>
      </c>
      <c r="J12" s="34">
        <v>1.2497791051864624</v>
      </c>
      <c r="K12" s="34">
        <v>22.524751663208008</v>
      </c>
      <c r="L12" s="35">
        <v>3.607142925262451</v>
      </c>
      <c r="M12" s="35">
        <v>3.3445944786071777</v>
      </c>
    </row>
    <row r="13" spans="1:13" ht="12.75">
      <c r="A13" s="32" t="s">
        <v>175</v>
      </c>
      <c r="B13" s="33">
        <v>272</v>
      </c>
      <c r="C13" s="34">
        <v>2.712405204772949</v>
      </c>
      <c r="D13" s="33">
        <v>314</v>
      </c>
      <c r="E13" s="34">
        <v>2.6612424850463867</v>
      </c>
      <c r="F13" s="34">
        <v>15.441176414489746</v>
      </c>
      <c r="G13" s="33">
        <v>765</v>
      </c>
      <c r="H13" s="34">
        <v>2.2017557621002197</v>
      </c>
      <c r="I13" s="33">
        <v>949</v>
      </c>
      <c r="J13" s="34">
        <v>2.39604115486145</v>
      </c>
      <c r="K13" s="34">
        <v>24.052288055419922</v>
      </c>
      <c r="L13" s="35">
        <v>2.8125</v>
      </c>
      <c r="M13" s="35">
        <v>3.0222930908203125</v>
      </c>
    </row>
    <row r="14" spans="1:13" ht="12.75">
      <c r="A14" s="32" t="s">
        <v>176</v>
      </c>
      <c r="B14" s="33">
        <v>26</v>
      </c>
      <c r="C14" s="34">
        <v>0.25927403569221497</v>
      </c>
      <c r="D14" s="33">
        <v>7</v>
      </c>
      <c r="E14" s="34">
        <v>0.05932706221938133</v>
      </c>
      <c r="F14" s="34">
        <v>-73.07691955566406</v>
      </c>
      <c r="G14" s="33">
        <v>58</v>
      </c>
      <c r="H14" s="34">
        <v>0.16693049669265747</v>
      </c>
      <c r="I14" s="33">
        <v>11</v>
      </c>
      <c r="J14" s="34">
        <v>0.027772868052124977</v>
      </c>
      <c r="K14" s="34">
        <v>-81.03448486328125</v>
      </c>
      <c r="L14" s="35">
        <v>2.230769157409668</v>
      </c>
      <c r="M14" s="35">
        <v>1.5714285373687744</v>
      </c>
    </row>
    <row r="15" spans="1:13" ht="12.75">
      <c r="A15" s="32" t="s">
        <v>177</v>
      </c>
      <c r="B15" s="33">
        <v>906</v>
      </c>
      <c r="C15" s="34">
        <v>9.034703254699707</v>
      </c>
      <c r="D15" s="33">
        <v>853</v>
      </c>
      <c r="E15" s="34">
        <v>7.229426383972168</v>
      </c>
      <c r="F15" s="34">
        <v>-5.849889755249023</v>
      </c>
      <c r="G15" s="33">
        <v>3269</v>
      </c>
      <c r="H15" s="34">
        <v>9.408548355102539</v>
      </c>
      <c r="I15" s="33">
        <v>2858</v>
      </c>
      <c r="J15" s="34">
        <v>7.215896129608154</v>
      </c>
      <c r="K15" s="34">
        <v>-12.572651863098145</v>
      </c>
      <c r="L15" s="35">
        <v>3.608167886734009</v>
      </c>
      <c r="M15" s="35">
        <v>3.35052752494812</v>
      </c>
    </row>
    <row r="16" spans="1:13" ht="12.75">
      <c r="A16" s="32" t="s">
        <v>178</v>
      </c>
      <c r="B16" s="33">
        <v>138</v>
      </c>
      <c r="C16" s="34">
        <v>1.3761467933654785</v>
      </c>
      <c r="D16" s="33">
        <v>169</v>
      </c>
      <c r="E16" s="34">
        <v>1.432324767112732</v>
      </c>
      <c r="F16" s="34">
        <v>22.463768005371094</v>
      </c>
      <c r="G16" s="33">
        <v>280</v>
      </c>
      <c r="H16" s="34">
        <v>0.8058713674545288</v>
      </c>
      <c r="I16" s="33">
        <v>498</v>
      </c>
      <c r="J16" s="34">
        <v>1.2573535442352295</v>
      </c>
      <c r="K16" s="34">
        <v>77.85713958740234</v>
      </c>
      <c r="L16" s="35">
        <v>2.0289855003356934</v>
      </c>
      <c r="M16" s="35">
        <v>2.9467456340789795</v>
      </c>
    </row>
    <row r="17" spans="1:13" ht="12.75">
      <c r="A17" s="32" t="s">
        <v>179</v>
      </c>
      <c r="B17" s="33">
        <v>221</v>
      </c>
      <c r="C17" s="34">
        <v>2.203829288482666</v>
      </c>
      <c r="D17" s="33">
        <v>204</v>
      </c>
      <c r="E17" s="34">
        <v>1.7289600372314453</v>
      </c>
      <c r="F17" s="34">
        <v>-7.692307472229004</v>
      </c>
      <c r="G17" s="33">
        <v>482</v>
      </c>
      <c r="H17" s="34">
        <v>1.3872499465942383</v>
      </c>
      <c r="I17" s="33">
        <v>331</v>
      </c>
      <c r="J17" s="34">
        <v>0.835710883140564</v>
      </c>
      <c r="K17" s="34">
        <v>-31.327800750732422</v>
      </c>
      <c r="L17" s="35">
        <v>2.180995464324951</v>
      </c>
      <c r="M17" s="35">
        <v>1.622549057006836</v>
      </c>
    </row>
    <row r="18" spans="1:13" ht="12.75">
      <c r="A18" s="32" t="s">
        <v>180</v>
      </c>
      <c r="B18" s="33">
        <v>77</v>
      </c>
      <c r="C18" s="34">
        <v>0.7678500413894653</v>
      </c>
      <c r="D18" s="33">
        <v>85</v>
      </c>
      <c r="E18" s="34">
        <v>0.7204000353813171</v>
      </c>
      <c r="F18" s="34">
        <v>10.389610290527344</v>
      </c>
      <c r="G18" s="33">
        <v>159</v>
      </c>
      <c r="H18" s="34">
        <v>0.4576198160648346</v>
      </c>
      <c r="I18" s="33">
        <v>157</v>
      </c>
      <c r="J18" s="34">
        <v>0.3963945806026459</v>
      </c>
      <c r="K18" s="34">
        <v>-1.257861614227295</v>
      </c>
      <c r="L18" s="35">
        <v>2.0649349689483643</v>
      </c>
      <c r="M18" s="35">
        <v>1.8470587730407715</v>
      </c>
    </row>
    <row r="19" spans="1:13" ht="12.75">
      <c r="A19" s="32" t="s">
        <v>181</v>
      </c>
      <c r="B19" s="33">
        <v>6</v>
      </c>
      <c r="C19" s="34">
        <v>0.05983246862888336</v>
      </c>
      <c r="D19" s="33">
        <v>1</v>
      </c>
      <c r="E19" s="34">
        <v>0.008475294336676598</v>
      </c>
      <c r="F19" s="34">
        <v>-83.33333587646484</v>
      </c>
      <c r="G19" s="33">
        <v>7</v>
      </c>
      <c r="H19" s="34">
        <v>0.02014678344130516</v>
      </c>
      <c r="I19" s="33">
        <v>1</v>
      </c>
      <c r="J19" s="34">
        <v>0.002524806186556816</v>
      </c>
      <c r="K19" s="34">
        <v>-85.71428680419922</v>
      </c>
      <c r="L19" s="35">
        <v>1.1666666269302368</v>
      </c>
      <c r="M19" s="35">
        <v>1</v>
      </c>
    </row>
    <row r="20" spans="1:13" ht="12.75">
      <c r="A20" s="32" t="s">
        <v>182</v>
      </c>
      <c r="B20" s="33">
        <v>92</v>
      </c>
      <c r="C20" s="34">
        <v>0.9174311757087708</v>
      </c>
      <c r="D20" s="33">
        <v>126</v>
      </c>
      <c r="E20" s="34">
        <v>1.0678870677947998</v>
      </c>
      <c r="F20" s="34">
        <v>36.956520080566406</v>
      </c>
      <c r="G20" s="33">
        <v>180</v>
      </c>
      <c r="H20" s="34">
        <v>0.5180601477622986</v>
      </c>
      <c r="I20" s="33">
        <v>222</v>
      </c>
      <c r="J20" s="34">
        <v>0.5605069994926453</v>
      </c>
      <c r="K20" s="34">
        <v>23.33333396911621</v>
      </c>
      <c r="L20" s="35">
        <v>1.95652174949646</v>
      </c>
      <c r="M20" s="35">
        <v>1.7619047164916992</v>
      </c>
    </row>
    <row r="21" spans="1:13" ht="12.75">
      <c r="A21" s="32" t="s">
        <v>183</v>
      </c>
      <c r="B21" s="33">
        <v>25</v>
      </c>
      <c r="C21" s="34">
        <v>0.2493019551038742</v>
      </c>
      <c r="D21" s="33">
        <v>24</v>
      </c>
      <c r="E21" s="34">
        <v>0.20340706408023834</v>
      </c>
      <c r="F21" s="34">
        <v>-4</v>
      </c>
      <c r="G21" s="33">
        <v>38</v>
      </c>
      <c r="H21" s="34">
        <v>0.10936825722455978</v>
      </c>
      <c r="I21" s="33">
        <v>44</v>
      </c>
      <c r="J21" s="34">
        <v>0.11109147220849991</v>
      </c>
      <c r="K21" s="34">
        <v>15.789473533630371</v>
      </c>
      <c r="L21" s="35">
        <v>1.5199999809265137</v>
      </c>
      <c r="M21" s="35">
        <v>1.8333333730697632</v>
      </c>
    </row>
    <row r="22" spans="1:13" ht="12.75">
      <c r="A22" s="32" t="s">
        <v>184</v>
      </c>
      <c r="B22" s="33">
        <v>7</v>
      </c>
      <c r="C22" s="34">
        <v>0.06980454921722412</v>
      </c>
      <c r="D22" s="33">
        <v>13</v>
      </c>
      <c r="E22" s="34">
        <v>0.11017882823944092</v>
      </c>
      <c r="F22" s="34">
        <v>85.71428680419922</v>
      </c>
      <c r="G22" s="33">
        <v>22</v>
      </c>
      <c r="H22" s="34">
        <v>0.06331846117973328</v>
      </c>
      <c r="I22" s="33">
        <v>17</v>
      </c>
      <c r="J22" s="34">
        <v>0.04292170703411102</v>
      </c>
      <c r="K22" s="34">
        <v>-22.727272033691406</v>
      </c>
      <c r="L22" s="35">
        <v>3.142857074737549</v>
      </c>
      <c r="M22" s="35">
        <v>1.307692289352417</v>
      </c>
    </row>
    <row r="23" spans="1:13" ht="12.75">
      <c r="A23" s="32" t="s">
        <v>185</v>
      </c>
      <c r="B23" s="33">
        <v>39</v>
      </c>
      <c r="C23" s="34">
        <v>0.38891103863716125</v>
      </c>
      <c r="D23" s="33">
        <v>48</v>
      </c>
      <c r="E23" s="34">
        <v>0.4068141281604767</v>
      </c>
      <c r="F23" s="34">
        <v>23.076923370361328</v>
      </c>
      <c r="G23" s="33">
        <v>170</v>
      </c>
      <c r="H23" s="34">
        <v>0.48927903175354004</v>
      </c>
      <c r="I23" s="33">
        <v>139</v>
      </c>
      <c r="J23" s="34">
        <v>0.3509480655193329</v>
      </c>
      <c r="K23" s="34">
        <v>-18.235294342041016</v>
      </c>
      <c r="L23" s="35">
        <v>4.358974456787109</v>
      </c>
      <c r="M23" s="35">
        <v>2.8958332538604736</v>
      </c>
    </row>
    <row r="24" spans="1:13" ht="12.75">
      <c r="A24" s="32" t="s">
        <v>186</v>
      </c>
      <c r="B24" s="33">
        <v>7709</v>
      </c>
      <c r="C24" s="34">
        <v>76.87474822998047</v>
      </c>
      <c r="D24" s="33">
        <v>9444</v>
      </c>
      <c r="E24" s="34">
        <v>80.04067993164062</v>
      </c>
      <c r="F24" s="34">
        <v>22.506160736083984</v>
      </c>
      <c r="G24" s="33">
        <v>27728</v>
      </c>
      <c r="H24" s="34">
        <v>79.80429077148438</v>
      </c>
      <c r="I24" s="33">
        <v>32953</v>
      </c>
      <c r="J24" s="34">
        <v>83.19993591308594</v>
      </c>
      <c r="K24" s="34">
        <v>18.843767166137695</v>
      </c>
      <c r="L24" s="35">
        <v>3.596834897994995</v>
      </c>
      <c r="M24" s="35">
        <v>3.4893054962158203</v>
      </c>
    </row>
    <row r="25" spans="1:13" ht="12.75">
      <c r="A25" s="32" t="s">
        <v>187</v>
      </c>
      <c r="B25" s="33">
        <v>4</v>
      </c>
      <c r="C25" s="34">
        <v>0.03988831117749214</v>
      </c>
      <c r="D25" s="33">
        <v>8</v>
      </c>
      <c r="E25" s="34">
        <v>0.06780235469341278</v>
      </c>
      <c r="F25" s="34">
        <v>100</v>
      </c>
      <c r="G25" s="33">
        <v>14</v>
      </c>
      <c r="H25" s="34">
        <v>0.04029356688261032</v>
      </c>
      <c r="I25" s="33">
        <v>18</v>
      </c>
      <c r="J25" s="34">
        <v>0.04544651135802269</v>
      </c>
      <c r="K25" s="34">
        <v>28.571428298950195</v>
      </c>
      <c r="L25" s="35">
        <v>3.5</v>
      </c>
      <c r="M25" s="35">
        <v>2.25</v>
      </c>
    </row>
    <row r="26" spans="1:13" ht="12.75">
      <c r="A26" s="32" t="s">
        <v>188</v>
      </c>
      <c r="B26" s="33">
        <v>165</v>
      </c>
      <c r="C26" s="34">
        <v>1.645392894744873</v>
      </c>
      <c r="D26" s="33">
        <v>172</v>
      </c>
      <c r="E26" s="34">
        <v>1.457750678062439</v>
      </c>
      <c r="F26" s="34">
        <v>4.242424011230469</v>
      </c>
      <c r="G26" s="33">
        <v>429</v>
      </c>
      <c r="H26" s="34">
        <v>1.2347099781036377</v>
      </c>
      <c r="I26" s="33">
        <v>347</v>
      </c>
      <c r="J26" s="34">
        <v>0.8761077523231506</v>
      </c>
      <c r="K26" s="34">
        <v>-19.114219665527344</v>
      </c>
      <c r="L26" s="35">
        <v>2.5999999046325684</v>
      </c>
      <c r="M26" s="35">
        <v>2.017441749572754</v>
      </c>
    </row>
    <row r="27" spans="1:13" ht="12.75">
      <c r="A27" s="32" t="s">
        <v>189</v>
      </c>
      <c r="B27" s="33">
        <v>0</v>
      </c>
      <c r="C27" s="34" t="s">
        <v>27</v>
      </c>
      <c r="D27" s="33">
        <v>3</v>
      </c>
      <c r="E27" s="34">
        <v>0.025425883010029793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0.007574418559670448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190</v>
      </c>
      <c r="B28" s="37">
        <v>178</v>
      </c>
      <c r="C28" s="34">
        <v>1.7750298976898193</v>
      </c>
      <c r="D28" s="37">
        <v>115</v>
      </c>
      <c r="E28" s="34">
        <v>0.9746588468551636</v>
      </c>
      <c r="F28" s="34">
        <v>-35.39325714111328</v>
      </c>
      <c r="G28" s="37">
        <v>669</v>
      </c>
      <c r="H28" s="34">
        <v>1.9254568815231323</v>
      </c>
      <c r="I28" s="37">
        <v>249</v>
      </c>
      <c r="J28" s="34">
        <v>0.6286767721176147</v>
      </c>
      <c r="K28" s="34">
        <v>-62.780269622802734</v>
      </c>
      <c r="L28" s="38">
        <v>3.7584269046783447</v>
      </c>
      <c r="M28" s="38">
        <v>2.165217399597168</v>
      </c>
    </row>
    <row r="29" spans="1:13" ht="12.75">
      <c r="A29" s="39" t="s">
        <v>106</v>
      </c>
      <c r="B29" s="40">
        <v>10028</v>
      </c>
      <c r="C29" s="41">
        <v>100</v>
      </c>
      <c r="D29" s="40">
        <v>11799</v>
      </c>
      <c r="E29" s="41">
        <v>100</v>
      </c>
      <c r="F29" s="41">
        <v>17.660551071166992</v>
      </c>
      <c r="G29" s="40">
        <v>34745</v>
      </c>
      <c r="H29" s="41">
        <v>100</v>
      </c>
      <c r="I29" s="40">
        <v>39607</v>
      </c>
      <c r="J29" s="41">
        <v>100</v>
      </c>
      <c r="K29" s="41">
        <v>13.993380546569824</v>
      </c>
      <c r="L29" s="42">
        <v>3.4647984504699707</v>
      </c>
      <c r="M29" s="42">
        <v>3.3568098545074463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8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50</v>
      </c>
      <c r="C8" s="34">
        <v>1.2725884914398193</v>
      </c>
      <c r="D8" s="33">
        <v>67</v>
      </c>
      <c r="E8" s="34">
        <v>1.6966320276260376</v>
      </c>
      <c r="F8" s="34">
        <v>34</v>
      </c>
      <c r="G8" s="33">
        <v>109</v>
      </c>
      <c r="H8" s="34">
        <v>1.261720061302185</v>
      </c>
      <c r="I8" s="33">
        <v>141</v>
      </c>
      <c r="J8" s="34">
        <v>1.8158403635025024</v>
      </c>
      <c r="K8" s="34">
        <v>29.357797622680664</v>
      </c>
      <c r="L8" s="35">
        <v>2.180000066757202</v>
      </c>
      <c r="M8" s="35">
        <v>2.104477643966675</v>
      </c>
    </row>
    <row r="9" spans="1:13" ht="12.75">
      <c r="A9" s="32" t="s">
        <v>171</v>
      </c>
      <c r="B9" s="33">
        <v>30</v>
      </c>
      <c r="C9" s="34">
        <v>0.7635530829429626</v>
      </c>
      <c r="D9" s="33">
        <v>36</v>
      </c>
      <c r="E9" s="34">
        <v>0.9116231799125671</v>
      </c>
      <c r="F9" s="34">
        <v>20</v>
      </c>
      <c r="G9" s="33">
        <v>74</v>
      </c>
      <c r="H9" s="34">
        <v>0.8565806150436401</v>
      </c>
      <c r="I9" s="33">
        <v>66</v>
      </c>
      <c r="J9" s="34">
        <v>0.8499677777290344</v>
      </c>
      <c r="K9" s="34">
        <v>-10.810811042785645</v>
      </c>
      <c r="L9" s="35">
        <v>2.4666666984558105</v>
      </c>
      <c r="M9" s="35">
        <v>1.8333333730697632</v>
      </c>
    </row>
    <row r="10" spans="1:13" ht="12.75">
      <c r="A10" s="32" t="s">
        <v>172</v>
      </c>
      <c r="B10" s="33">
        <v>25</v>
      </c>
      <c r="C10" s="34">
        <v>0.6362942457199097</v>
      </c>
      <c r="D10" s="33">
        <v>29</v>
      </c>
      <c r="E10" s="34">
        <v>0.7343631386756897</v>
      </c>
      <c r="F10" s="34">
        <v>16</v>
      </c>
      <c r="G10" s="33">
        <v>62</v>
      </c>
      <c r="H10" s="34">
        <v>0.7176756858825684</v>
      </c>
      <c r="I10" s="33">
        <v>87</v>
      </c>
      <c r="J10" s="34">
        <v>1.1204121112823486</v>
      </c>
      <c r="K10" s="34">
        <v>40.32258224487305</v>
      </c>
      <c r="L10" s="35">
        <v>2.4800000190734863</v>
      </c>
      <c r="M10" s="35">
        <v>3</v>
      </c>
    </row>
    <row r="11" spans="1:13" ht="12.75">
      <c r="A11" s="32" t="s">
        <v>173</v>
      </c>
      <c r="B11" s="33">
        <v>36</v>
      </c>
      <c r="C11" s="34">
        <v>0.9162636995315552</v>
      </c>
      <c r="D11" s="33">
        <v>37</v>
      </c>
      <c r="E11" s="34">
        <v>0.9369460344314575</v>
      </c>
      <c r="F11" s="34">
        <v>2.777777671813965</v>
      </c>
      <c r="G11" s="33">
        <v>69</v>
      </c>
      <c r="H11" s="34">
        <v>0.7987035512924194</v>
      </c>
      <c r="I11" s="33">
        <v>60</v>
      </c>
      <c r="J11" s="34">
        <v>0.7726979851722717</v>
      </c>
      <c r="K11" s="34">
        <v>-13.043478012084961</v>
      </c>
      <c r="L11" s="35">
        <v>1.9166666269302368</v>
      </c>
      <c r="M11" s="35">
        <v>1.6216216087341309</v>
      </c>
    </row>
    <row r="12" spans="1:13" ht="12.75">
      <c r="A12" s="32" t="s">
        <v>174</v>
      </c>
      <c r="B12" s="33">
        <v>168</v>
      </c>
      <c r="C12" s="34">
        <v>4.275897026062012</v>
      </c>
      <c r="D12" s="33">
        <v>163</v>
      </c>
      <c r="E12" s="34">
        <v>4.127627372741699</v>
      </c>
      <c r="F12" s="34">
        <v>-2.9761905670166016</v>
      </c>
      <c r="G12" s="33">
        <v>576</v>
      </c>
      <c r="H12" s="34">
        <v>6.667438507080078</v>
      </c>
      <c r="I12" s="33">
        <v>339</v>
      </c>
      <c r="J12" s="34">
        <v>4.365743637084961</v>
      </c>
      <c r="K12" s="34">
        <v>-41.14583206176758</v>
      </c>
      <c r="L12" s="35">
        <v>3.4285714626312256</v>
      </c>
      <c r="M12" s="35">
        <v>2.079754590988159</v>
      </c>
    </row>
    <row r="13" spans="1:13" ht="12.75">
      <c r="A13" s="32" t="s">
        <v>175</v>
      </c>
      <c r="B13" s="33">
        <v>434</v>
      </c>
      <c r="C13" s="34">
        <v>11.046067237854004</v>
      </c>
      <c r="D13" s="33">
        <v>363</v>
      </c>
      <c r="E13" s="34">
        <v>9.192200660705566</v>
      </c>
      <c r="F13" s="34">
        <v>-16.359447479248047</v>
      </c>
      <c r="G13" s="33">
        <v>868</v>
      </c>
      <c r="H13" s="34">
        <v>10.047459602355957</v>
      </c>
      <c r="I13" s="33">
        <v>675</v>
      </c>
      <c r="J13" s="34">
        <v>8.692852973937988</v>
      </c>
      <c r="K13" s="34">
        <v>-22.235023498535156</v>
      </c>
      <c r="L13" s="35">
        <v>2</v>
      </c>
      <c r="M13" s="35">
        <v>1.8595041036605835</v>
      </c>
    </row>
    <row r="14" spans="1:13" ht="12.75">
      <c r="A14" s="32" t="s">
        <v>176</v>
      </c>
      <c r="B14" s="33">
        <v>131</v>
      </c>
      <c r="C14" s="34">
        <v>3.334181785583496</v>
      </c>
      <c r="D14" s="33">
        <v>144</v>
      </c>
      <c r="E14" s="34">
        <v>3.6464927196502686</v>
      </c>
      <c r="F14" s="34">
        <v>9.923664093017578</v>
      </c>
      <c r="G14" s="33">
        <v>416</v>
      </c>
      <c r="H14" s="34">
        <v>4.815371990203857</v>
      </c>
      <c r="I14" s="33">
        <v>439</v>
      </c>
      <c r="J14" s="34">
        <v>5.653573513031006</v>
      </c>
      <c r="K14" s="34">
        <v>5.528846263885498</v>
      </c>
      <c r="L14" s="35">
        <v>3.175572633743286</v>
      </c>
      <c r="M14" s="35">
        <v>3.0486111640930176</v>
      </c>
    </row>
    <row r="15" spans="1:13" ht="12.75">
      <c r="A15" s="32" t="s">
        <v>177</v>
      </c>
      <c r="B15" s="33">
        <v>288</v>
      </c>
      <c r="C15" s="34">
        <v>7.330109596252441</v>
      </c>
      <c r="D15" s="33">
        <v>347</v>
      </c>
      <c r="E15" s="34">
        <v>8.78703498840332</v>
      </c>
      <c r="F15" s="34">
        <v>20.48611068725586</v>
      </c>
      <c r="G15" s="33">
        <v>492</v>
      </c>
      <c r="H15" s="34">
        <v>5.695103645324707</v>
      </c>
      <c r="I15" s="33">
        <v>661</v>
      </c>
      <c r="J15" s="34">
        <v>8.512556076049805</v>
      </c>
      <c r="K15" s="34">
        <v>34.34959411621094</v>
      </c>
      <c r="L15" s="35">
        <v>1.7083333730697632</v>
      </c>
      <c r="M15" s="35">
        <v>1.9048991203308105</v>
      </c>
    </row>
    <row r="16" spans="1:13" ht="12.75">
      <c r="A16" s="32" t="s">
        <v>178</v>
      </c>
      <c r="B16" s="33">
        <v>234</v>
      </c>
      <c r="C16" s="34">
        <v>5.955713748931885</v>
      </c>
      <c r="D16" s="33">
        <v>257</v>
      </c>
      <c r="E16" s="34">
        <v>6.507976531982422</v>
      </c>
      <c r="F16" s="34">
        <v>9.829059600830078</v>
      </c>
      <c r="G16" s="33">
        <v>458</v>
      </c>
      <c r="H16" s="34">
        <v>5.301539421081543</v>
      </c>
      <c r="I16" s="33">
        <v>474</v>
      </c>
      <c r="J16" s="34">
        <v>6.10431432723999</v>
      </c>
      <c r="K16" s="34">
        <v>3.4934496879577637</v>
      </c>
      <c r="L16" s="35">
        <v>1.9572649002075195</v>
      </c>
      <c r="M16" s="35">
        <v>1.844357967376709</v>
      </c>
    </row>
    <row r="17" spans="1:13" ht="12.75">
      <c r="A17" s="32" t="s">
        <v>179</v>
      </c>
      <c r="B17" s="33">
        <v>837</v>
      </c>
      <c r="C17" s="34">
        <v>21.303131103515625</v>
      </c>
      <c r="D17" s="33">
        <v>846</v>
      </c>
      <c r="E17" s="34">
        <v>21.423145294189453</v>
      </c>
      <c r="F17" s="34">
        <v>1.0752688646316528</v>
      </c>
      <c r="G17" s="33">
        <v>1740</v>
      </c>
      <c r="H17" s="34">
        <v>20.141220092773438</v>
      </c>
      <c r="I17" s="33">
        <v>1661</v>
      </c>
      <c r="J17" s="34">
        <v>21.39085578918457</v>
      </c>
      <c r="K17" s="34">
        <v>-4.540229797363281</v>
      </c>
      <c r="L17" s="35">
        <v>2.078853130340576</v>
      </c>
      <c r="M17" s="35">
        <v>1.9633569717407227</v>
      </c>
    </row>
    <row r="18" spans="1:13" ht="12.75">
      <c r="A18" s="32" t="s">
        <v>180</v>
      </c>
      <c r="B18" s="33">
        <v>132</v>
      </c>
      <c r="C18" s="34">
        <v>3.359633445739746</v>
      </c>
      <c r="D18" s="33">
        <v>139</v>
      </c>
      <c r="E18" s="34">
        <v>3.519878387451172</v>
      </c>
      <c r="F18" s="34">
        <v>5.303030490875244</v>
      </c>
      <c r="G18" s="33">
        <v>301</v>
      </c>
      <c r="H18" s="34">
        <v>3.4841995239257812</v>
      </c>
      <c r="I18" s="33">
        <v>206</v>
      </c>
      <c r="J18" s="34">
        <v>2.6529297828674316</v>
      </c>
      <c r="K18" s="34">
        <v>-31.56146240234375</v>
      </c>
      <c r="L18" s="35">
        <v>2.2803030014038086</v>
      </c>
      <c r="M18" s="35">
        <v>1.4820144176483154</v>
      </c>
    </row>
    <row r="19" spans="1:13" ht="12.75">
      <c r="A19" s="32" t="s">
        <v>181</v>
      </c>
      <c r="B19" s="33">
        <v>16</v>
      </c>
      <c r="C19" s="34">
        <v>0.4072282910346985</v>
      </c>
      <c r="D19" s="33">
        <v>4</v>
      </c>
      <c r="E19" s="34">
        <v>0.1012914627790451</v>
      </c>
      <c r="F19" s="34">
        <v>-75</v>
      </c>
      <c r="G19" s="33">
        <v>21</v>
      </c>
      <c r="H19" s="34">
        <v>0.24308368563652039</v>
      </c>
      <c r="I19" s="33">
        <v>4</v>
      </c>
      <c r="J19" s="34">
        <v>0.051513198763132095</v>
      </c>
      <c r="K19" s="34">
        <v>-80.95237731933594</v>
      </c>
      <c r="L19" s="35">
        <v>1.3125</v>
      </c>
      <c r="M19" s="35">
        <v>1</v>
      </c>
    </row>
    <row r="20" spans="1:13" ht="12.75">
      <c r="A20" s="32" t="s">
        <v>182</v>
      </c>
      <c r="B20" s="33">
        <v>324</v>
      </c>
      <c r="C20" s="34">
        <v>8.246373176574707</v>
      </c>
      <c r="D20" s="33">
        <v>329</v>
      </c>
      <c r="E20" s="34">
        <v>8.331223487854004</v>
      </c>
      <c r="F20" s="34">
        <v>1.5432099103927612</v>
      </c>
      <c r="G20" s="33">
        <v>743</v>
      </c>
      <c r="H20" s="34">
        <v>8.600532531738281</v>
      </c>
      <c r="I20" s="33">
        <v>581</v>
      </c>
      <c r="J20" s="34">
        <v>7.482292175292969</v>
      </c>
      <c r="K20" s="34">
        <v>-21.803499221801758</v>
      </c>
      <c r="L20" s="35">
        <v>2.2932097911834717</v>
      </c>
      <c r="M20" s="35">
        <v>1.7659574747085571</v>
      </c>
    </row>
    <row r="21" spans="1:13" ht="12.75">
      <c r="A21" s="32" t="s">
        <v>183</v>
      </c>
      <c r="B21" s="33">
        <v>183</v>
      </c>
      <c r="C21" s="34">
        <v>4.6576738357543945</v>
      </c>
      <c r="D21" s="33">
        <v>98</v>
      </c>
      <c r="E21" s="34">
        <v>2.4816408157348633</v>
      </c>
      <c r="F21" s="34">
        <v>-46.44808578491211</v>
      </c>
      <c r="G21" s="33">
        <v>377</v>
      </c>
      <c r="H21" s="34">
        <v>4.363931179046631</v>
      </c>
      <c r="I21" s="33">
        <v>176</v>
      </c>
      <c r="J21" s="34">
        <v>2.266580820083618</v>
      </c>
      <c r="K21" s="34">
        <v>-53.315650939941406</v>
      </c>
      <c r="L21" s="35">
        <v>2.0601093769073486</v>
      </c>
      <c r="M21" s="35">
        <v>1.795918345451355</v>
      </c>
    </row>
    <row r="22" spans="1:13" ht="12.75">
      <c r="A22" s="32" t="s">
        <v>184</v>
      </c>
      <c r="B22" s="33">
        <v>15</v>
      </c>
      <c r="C22" s="34">
        <v>0.3817765414714813</v>
      </c>
      <c r="D22" s="33">
        <v>5</v>
      </c>
      <c r="E22" s="34">
        <v>0.12661433219909668</v>
      </c>
      <c r="F22" s="34">
        <v>-66.66666412353516</v>
      </c>
      <c r="G22" s="33">
        <v>22</v>
      </c>
      <c r="H22" s="34">
        <v>0.25465911626815796</v>
      </c>
      <c r="I22" s="33">
        <v>9</v>
      </c>
      <c r="J22" s="34">
        <v>0.11590470373630524</v>
      </c>
      <c r="K22" s="34">
        <v>-59.09090805053711</v>
      </c>
      <c r="L22" s="35">
        <v>1.4666666984558105</v>
      </c>
      <c r="M22" s="35">
        <v>1.7999999523162842</v>
      </c>
    </row>
    <row r="23" spans="1:13" ht="12.75">
      <c r="A23" s="32" t="s">
        <v>185</v>
      </c>
      <c r="B23" s="33">
        <v>104</v>
      </c>
      <c r="C23" s="34">
        <v>2.6469838619232178</v>
      </c>
      <c r="D23" s="33">
        <v>63</v>
      </c>
      <c r="E23" s="34">
        <v>1.595340609550476</v>
      </c>
      <c r="F23" s="34">
        <v>-39.42307662963867</v>
      </c>
      <c r="G23" s="33">
        <v>212</v>
      </c>
      <c r="H23" s="34">
        <v>2.4539878368377686</v>
      </c>
      <c r="I23" s="33">
        <v>122</v>
      </c>
      <c r="J23" s="34">
        <v>1.5711525678634644</v>
      </c>
      <c r="K23" s="34">
        <v>-42.45283126831055</v>
      </c>
      <c r="L23" s="35">
        <v>2.038461446762085</v>
      </c>
      <c r="M23" s="35">
        <v>1.9365079402923584</v>
      </c>
    </row>
    <row r="24" spans="1:13" ht="12.75">
      <c r="A24" s="32" t="s">
        <v>186</v>
      </c>
      <c r="B24" s="33">
        <v>367</v>
      </c>
      <c r="C24" s="34">
        <v>9.340799331665039</v>
      </c>
      <c r="D24" s="33">
        <v>415</v>
      </c>
      <c r="E24" s="34">
        <v>10.508989334106445</v>
      </c>
      <c r="F24" s="34">
        <v>13.079019546508789</v>
      </c>
      <c r="G24" s="33">
        <v>930</v>
      </c>
      <c r="H24" s="34">
        <v>10.765134811401367</v>
      </c>
      <c r="I24" s="33">
        <v>933</v>
      </c>
      <c r="J24" s="34">
        <v>12.015454292297363</v>
      </c>
      <c r="K24" s="34">
        <v>0.32258063554763794</v>
      </c>
      <c r="L24" s="35">
        <v>2.534060001373291</v>
      </c>
      <c r="M24" s="35">
        <v>2.24819278717041</v>
      </c>
    </row>
    <row r="25" spans="1:13" ht="12.75">
      <c r="A25" s="32" t="s">
        <v>187</v>
      </c>
      <c r="B25" s="33">
        <v>36</v>
      </c>
      <c r="C25" s="34">
        <v>0.9162636995315552</v>
      </c>
      <c r="D25" s="33">
        <v>50</v>
      </c>
      <c r="E25" s="34">
        <v>1.2661433219909668</v>
      </c>
      <c r="F25" s="34">
        <v>38.88888931274414</v>
      </c>
      <c r="G25" s="33">
        <v>87</v>
      </c>
      <c r="H25" s="34">
        <v>1.0070610046386719</v>
      </c>
      <c r="I25" s="33">
        <v>101</v>
      </c>
      <c r="J25" s="34">
        <v>1.300708293914795</v>
      </c>
      <c r="K25" s="34">
        <v>16.09195327758789</v>
      </c>
      <c r="L25" s="35">
        <v>2.4166667461395264</v>
      </c>
      <c r="M25" s="35">
        <v>2.0199999809265137</v>
      </c>
    </row>
    <row r="26" spans="1:13" ht="12.75">
      <c r="A26" s="32" t="s">
        <v>188</v>
      </c>
      <c r="B26" s="33">
        <v>66</v>
      </c>
      <c r="C26" s="34">
        <v>1.679816722869873</v>
      </c>
      <c r="D26" s="33">
        <v>59</v>
      </c>
      <c r="E26" s="34">
        <v>1.494049072265625</v>
      </c>
      <c r="F26" s="34">
        <v>-10.606060981750488</v>
      </c>
      <c r="G26" s="33">
        <v>98</v>
      </c>
      <c r="H26" s="34">
        <v>1.1343905925750732</v>
      </c>
      <c r="I26" s="33">
        <v>72</v>
      </c>
      <c r="J26" s="34">
        <v>0.9272376298904419</v>
      </c>
      <c r="K26" s="34">
        <v>-26.53061294555664</v>
      </c>
      <c r="L26" s="35">
        <v>1.4848484992980957</v>
      </c>
      <c r="M26" s="35">
        <v>1.2203389406204224</v>
      </c>
    </row>
    <row r="27" spans="1:13" ht="12.75">
      <c r="A27" s="32" t="s">
        <v>189</v>
      </c>
      <c r="B27" s="33">
        <v>6</v>
      </c>
      <c r="C27" s="34">
        <v>0.15271061658859253</v>
      </c>
      <c r="D27" s="33">
        <v>15</v>
      </c>
      <c r="E27" s="34">
        <v>0.37984299659729004</v>
      </c>
      <c r="F27" s="34">
        <v>150</v>
      </c>
      <c r="G27" s="33">
        <v>16</v>
      </c>
      <c r="H27" s="34">
        <v>0.18520662188529968</v>
      </c>
      <c r="I27" s="33">
        <v>52</v>
      </c>
      <c r="J27" s="34">
        <v>0.6696715950965881</v>
      </c>
      <c r="K27" s="34">
        <v>225</v>
      </c>
      <c r="L27" s="35">
        <v>2.6666667461395264</v>
      </c>
      <c r="M27" s="35">
        <v>3.4666666984558105</v>
      </c>
    </row>
    <row r="28" spans="1:13" ht="12.75">
      <c r="A28" s="36" t="s">
        <v>190</v>
      </c>
      <c r="B28" s="37">
        <v>447</v>
      </c>
      <c r="C28" s="34">
        <v>11.376940727233887</v>
      </c>
      <c r="D28" s="37">
        <v>483</v>
      </c>
      <c r="E28" s="34">
        <v>12.230944633483887</v>
      </c>
      <c r="F28" s="34">
        <v>8.053690910339355</v>
      </c>
      <c r="G28" s="37">
        <v>968</v>
      </c>
      <c r="H28" s="34">
        <v>11.205000877380371</v>
      </c>
      <c r="I28" s="37">
        <v>906</v>
      </c>
      <c r="J28" s="34">
        <v>11.667739868164062</v>
      </c>
      <c r="K28" s="34">
        <v>-6.404958724975586</v>
      </c>
      <c r="L28" s="38">
        <v>2.165548086166382</v>
      </c>
      <c r="M28" s="38">
        <v>1.8757764101028442</v>
      </c>
    </row>
    <row r="29" spans="1:13" ht="12.75">
      <c r="A29" s="39" t="s">
        <v>106</v>
      </c>
      <c r="B29" s="40">
        <v>3929</v>
      </c>
      <c r="C29" s="41">
        <v>100</v>
      </c>
      <c r="D29" s="40">
        <v>3949</v>
      </c>
      <c r="E29" s="41">
        <v>100</v>
      </c>
      <c r="F29" s="41">
        <v>0.5090353488922119</v>
      </c>
      <c r="G29" s="40">
        <v>8639</v>
      </c>
      <c r="H29" s="41">
        <v>100</v>
      </c>
      <c r="I29" s="40">
        <v>7765</v>
      </c>
      <c r="J29" s="41">
        <v>100</v>
      </c>
      <c r="K29" s="41">
        <v>-10.116911888122559</v>
      </c>
      <c r="L29" s="42">
        <v>2.1987783908843994</v>
      </c>
      <c r="M29" s="42">
        <v>1.9663206338882446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9" tooltip="TORNA ALL'INDICE" display="ARRIVI E PRESENZE TURISTICHE  PER REGIONE DI PROVENIENZA. Valori assoluti, percentuali  e permanenza media (in giorni)."/>
  </hyperlinks>
  <printOptions/>
  <pageMargins left="0.7" right="0.3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20</v>
      </c>
      <c r="C8" s="34">
        <v>1.1890606880187988</v>
      </c>
      <c r="D8" s="33">
        <v>54</v>
      </c>
      <c r="E8" s="34">
        <v>1.4248020648956299</v>
      </c>
      <c r="F8" s="34">
        <v>170</v>
      </c>
      <c r="G8" s="33">
        <v>34</v>
      </c>
      <c r="H8" s="34">
        <v>0.817307710647583</v>
      </c>
      <c r="I8" s="33">
        <v>87</v>
      </c>
      <c r="J8" s="34">
        <v>1.0861423015594482</v>
      </c>
      <c r="K8" s="34">
        <v>155.88235473632812</v>
      </c>
      <c r="L8" s="35">
        <v>1.7000000476837158</v>
      </c>
      <c r="M8" s="35">
        <v>1.6111111640930176</v>
      </c>
    </row>
    <row r="9" spans="1:13" ht="12.75">
      <c r="A9" s="32" t="s">
        <v>171</v>
      </c>
      <c r="B9" s="33">
        <v>7</v>
      </c>
      <c r="C9" s="34">
        <v>0.41617122292518616</v>
      </c>
      <c r="D9" s="33">
        <v>19</v>
      </c>
      <c r="E9" s="34">
        <v>0.5013192892074585</v>
      </c>
      <c r="F9" s="34">
        <v>171.42857360839844</v>
      </c>
      <c r="G9" s="33">
        <v>77</v>
      </c>
      <c r="H9" s="34">
        <v>1.8509615659713745</v>
      </c>
      <c r="I9" s="33">
        <v>36</v>
      </c>
      <c r="J9" s="34">
        <v>0.449438214302063</v>
      </c>
      <c r="K9" s="34">
        <v>-53.24675369262695</v>
      </c>
      <c r="L9" s="35">
        <v>11</v>
      </c>
      <c r="M9" s="35">
        <v>1.894736886024475</v>
      </c>
    </row>
    <row r="10" spans="1:13" ht="12.75">
      <c r="A10" s="32" t="s">
        <v>172</v>
      </c>
      <c r="B10" s="33">
        <v>9</v>
      </c>
      <c r="C10" s="34">
        <v>0.5350772738456726</v>
      </c>
      <c r="D10" s="33">
        <v>32</v>
      </c>
      <c r="E10" s="34">
        <v>0.8443271517753601</v>
      </c>
      <c r="F10" s="34">
        <v>255.55555725097656</v>
      </c>
      <c r="G10" s="33">
        <v>20</v>
      </c>
      <c r="H10" s="34">
        <v>0.48076921701431274</v>
      </c>
      <c r="I10" s="33">
        <v>65</v>
      </c>
      <c r="J10" s="34">
        <v>0.8114856481552124</v>
      </c>
      <c r="K10" s="34">
        <v>225</v>
      </c>
      <c r="L10" s="35">
        <v>2.222222328186035</v>
      </c>
      <c r="M10" s="35">
        <v>2.03125</v>
      </c>
    </row>
    <row r="11" spans="1:13" ht="12.75">
      <c r="A11" s="32" t="s">
        <v>173</v>
      </c>
      <c r="B11" s="33">
        <v>11</v>
      </c>
      <c r="C11" s="34">
        <v>0.6539833545684814</v>
      </c>
      <c r="D11" s="33">
        <v>39</v>
      </c>
      <c r="E11" s="34">
        <v>1.0290237665176392</v>
      </c>
      <c r="F11" s="34">
        <v>254.5454559326172</v>
      </c>
      <c r="G11" s="33">
        <v>28</v>
      </c>
      <c r="H11" s="34">
        <v>0.6730769276618958</v>
      </c>
      <c r="I11" s="33">
        <v>55</v>
      </c>
      <c r="J11" s="34">
        <v>0.6866416931152344</v>
      </c>
      <c r="K11" s="34">
        <v>96.42857360839844</v>
      </c>
      <c r="L11" s="35">
        <v>2.545454502105713</v>
      </c>
      <c r="M11" s="35">
        <v>1.4102563858032227</v>
      </c>
    </row>
    <row r="12" spans="1:13" ht="12.75">
      <c r="A12" s="32" t="s">
        <v>174</v>
      </c>
      <c r="B12" s="33">
        <v>66</v>
      </c>
      <c r="C12" s="34">
        <v>3.9239001274108887</v>
      </c>
      <c r="D12" s="33">
        <v>357</v>
      </c>
      <c r="E12" s="34">
        <v>9.419525146484375</v>
      </c>
      <c r="F12" s="34">
        <v>440.9090881347656</v>
      </c>
      <c r="G12" s="33">
        <v>123</v>
      </c>
      <c r="H12" s="34">
        <v>2.956730842590332</v>
      </c>
      <c r="I12" s="33">
        <v>1045</v>
      </c>
      <c r="J12" s="34">
        <v>13.046192169189453</v>
      </c>
      <c r="K12" s="34">
        <v>749.593505859375</v>
      </c>
      <c r="L12" s="35">
        <v>1.8636363744735718</v>
      </c>
      <c r="M12" s="35">
        <v>2.927170753479004</v>
      </c>
    </row>
    <row r="13" spans="1:13" ht="12.75">
      <c r="A13" s="32" t="s">
        <v>175</v>
      </c>
      <c r="B13" s="33">
        <v>128</v>
      </c>
      <c r="C13" s="34">
        <v>7.609988212585449</v>
      </c>
      <c r="D13" s="33">
        <v>303</v>
      </c>
      <c r="E13" s="34">
        <v>7.994722843170166</v>
      </c>
      <c r="F13" s="34">
        <v>136.71875</v>
      </c>
      <c r="G13" s="33">
        <v>269</v>
      </c>
      <c r="H13" s="34">
        <v>6.466346263885498</v>
      </c>
      <c r="I13" s="33">
        <v>538</v>
      </c>
      <c r="J13" s="34">
        <v>6.716604232788086</v>
      </c>
      <c r="K13" s="34">
        <v>100</v>
      </c>
      <c r="L13" s="35">
        <v>2.1015625</v>
      </c>
      <c r="M13" s="35">
        <v>1.7755775451660156</v>
      </c>
    </row>
    <row r="14" spans="1:13" ht="12.75">
      <c r="A14" s="32" t="s">
        <v>176</v>
      </c>
      <c r="B14" s="33">
        <v>19</v>
      </c>
      <c r="C14" s="34">
        <v>1.1296075582504272</v>
      </c>
      <c r="D14" s="33">
        <v>42</v>
      </c>
      <c r="E14" s="34">
        <v>1.1081794500350952</v>
      </c>
      <c r="F14" s="34">
        <v>121.0526351928711</v>
      </c>
      <c r="G14" s="33">
        <v>37</v>
      </c>
      <c r="H14" s="34">
        <v>0.8894230723381042</v>
      </c>
      <c r="I14" s="33">
        <v>129</v>
      </c>
      <c r="J14" s="34">
        <v>1.6104868650436401</v>
      </c>
      <c r="K14" s="34">
        <v>248.64865112304688</v>
      </c>
      <c r="L14" s="35">
        <v>1.9473683834075928</v>
      </c>
      <c r="M14" s="35">
        <v>3.0714285373687744</v>
      </c>
    </row>
    <row r="15" spans="1:13" ht="12.75">
      <c r="A15" s="32" t="s">
        <v>177</v>
      </c>
      <c r="B15" s="33">
        <v>377</v>
      </c>
      <c r="C15" s="34">
        <v>22.413793563842773</v>
      </c>
      <c r="D15" s="33">
        <v>792</v>
      </c>
      <c r="E15" s="34">
        <v>20.897098541259766</v>
      </c>
      <c r="F15" s="34">
        <v>110.07957458496094</v>
      </c>
      <c r="G15" s="33">
        <v>723</v>
      </c>
      <c r="H15" s="34">
        <v>17.37980842590332</v>
      </c>
      <c r="I15" s="33">
        <v>1781</v>
      </c>
      <c r="J15" s="34">
        <v>22.23470687866211</v>
      </c>
      <c r="K15" s="34">
        <v>146.334716796875</v>
      </c>
      <c r="L15" s="35">
        <v>1.9177719354629517</v>
      </c>
      <c r="M15" s="35">
        <v>2.248737335205078</v>
      </c>
    </row>
    <row r="16" spans="1:13" ht="12.75">
      <c r="A16" s="32" t="s">
        <v>178</v>
      </c>
      <c r="B16" s="33">
        <v>151</v>
      </c>
      <c r="C16" s="34">
        <v>8.977407455444336</v>
      </c>
      <c r="D16" s="33">
        <v>97</v>
      </c>
      <c r="E16" s="34">
        <v>2.5593667030334473</v>
      </c>
      <c r="F16" s="34">
        <v>-35.76158905029297</v>
      </c>
      <c r="G16" s="33">
        <v>632</v>
      </c>
      <c r="H16" s="34">
        <v>15.192307472229004</v>
      </c>
      <c r="I16" s="33">
        <v>189</v>
      </c>
      <c r="J16" s="34">
        <v>2.3595504760742188</v>
      </c>
      <c r="K16" s="34">
        <v>-70.09494018554688</v>
      </c>
      <c r="L16" s="35">
        <v>4.185430526733398</v>
      </c>
      <c r="M16" s="35">
        <v>1.948453664779663</v>
      </c>
    </row>
    <row r="17" spans="1:13" ht="12.75">
      <c r="A17" s="32" t="s">
        <v>179</v>
      </c>
      <c r="B17" s="33">
        <v>192</v>
      </c>
      <c r="C17" s="34">
        <v>11.414981842041016</v>
      </c>
      <c r="D17" s="33">
        <v>547</v>
      </c>
      <c r="E17" s="34">
        <v>14.432717323303223</v>
      </c>
      <c r="F17" s="34">
        <v>184.8958282470703</v>
      </c>
      <c r="G17" s="33">
        <v>332</v>
      </c>
      <c r="H17" s="34">
        <v>7.980769157409668</v>
      </c>
      <c r="I17" s="33">
        <v>1046</v>
      </c>
      <c r="J17" s="34">
        <v>13.058676719665527</v>
      </c>
      <c r="K17" s="34">
        <v>215.06024169921875</v>
      </c>
      <c r="L17" s="35">
        <v>1.7291666269302368</v>
      </c>
      <c r="M17" s="35">
        <v>1.9122486114501953</v>
      </c>
    </row>
    <row r="18" spans="1:13" ht="12.75">
      <c r="A18" s="32" t="s">
        <v>180</v>
      </c>
      <c r="B18" s="33">
        <v>59</v>
      </c>
      <c r="C18" s="34">
        <v>3.5077288150787354</v>
      </c>
      <c r="D18" s="33">
        <v>168</v>
      </c>
      <c r="E18" s="34">
        <v>4.432717800140381</v>
      </c>
      <c r="F18" s="34">
        <v>184.74575805664062</v>
      </c>
      <c r="G18" s="33">
        <v>86</v>
      </c>
      <c r="H18" s="34">
        <v>2.067307710647583</v>
      </c>
      <c r="I18" s="33">
        <v>270</v>
      </c>
      <c r="J18" s="34">
        <v>3.370786428451538</v>
      </c>
      <c r="K18" s="34">
        <v>213.9534912109375</v>
      </c>
      <c r="L18" s="35">
        <v>1.4576271772384644</v>
      </c>
      <c r="M18" s="35">
        <v>1.6071428060531616</v>
      </c>
    </row>
    <row r="19" spans="1:13" ht="12.75">
      <c r="A19" s="32" t="s">
        <v>181</v>
      </c>
      <c r="B19" s="33">
        <v>1</v>
      </c>
      <c r="C19" s="34">
        <v>0.05945303291082382</v>
      </c>
      <c r="D19" s="33">
        <v>0</v>
      </c>
      <c r="E19" s="34" t="s">
        <v>27</v>
      </c>
      <c r="F19" s="34">
        <v>-100</v>
      </c>
      <c r="G19" s="33">
        <v>1</v>
      </c>
      <c r="H19" s="34">
        <v>0.024038461968302727</v>
      </c>
      <c r="I19" s="33">
        <v>0</v>
      </c>
      <c r="J19" s="34" t="s">
        <v>27</v>
      </c>
      <c r="K19" s="34">
        <v>-100</v>
      </c>
      <c r="L19" s="35">
        <v>1</v>
      </c>
      <c r="M19" s="35" t="s">
        <v>27</v>
      </c>
    </row>
    <row r="20" spans="1:13" ht="12.75">
      <c r="A20" s="32" t="s">
        <v>182</v>
      </c>
      <c r="B20" s="33">
        <v>94</v>
      </c>
      <c r="C20" s="34">
        <v>5.588584899902344</v>
      </c>
      <c r="D20" s="33">
        <v>200</v>
      </c>
      <c r="E20" s="34">
        <v>5.277044773101807</v>
      </c>
      <c r="F20" s="34">
        <v>112.76596069335938</v>
      </c>
      <c r="G20" s="33">
        <v>179</v>
      </c>
      <c r="H20" s="34">
        <v>4.302884578704834</v>
      </c>
      <c r="I20" s="33">
        <v>378</v>
      </c>
      <c r="J20" s="34">
        <v>4.7191009521484375</v>
      </c>
      <c r="K20" s="34">
        <v>111.17318725585938</v>
      </c>
      <c r="L20" s="35">
        <v>1.9042552709579468</v>
      </c>
      <c r="M20" s="35">
        <v>1.8899999856948853</v>
      </c>
    </row>
    <row r="21" spans="1:13" ht="12.75">
      <c r="A21" s="32" t="s">
        <v>183</v>
      </c>
      <c r="B21" s="33">
        <v>14</v>
      </c>
      <c r="C21" s="34">
        <v>0.8323424458503723</v>
      </c>
      <c r="D21" s="33">
        <v>79</v>
      </c>
      <c r="E21" s="34">
        <v>2.084432601928711</v>
      </c>
      <c r="F21" s="34">
        <v>464.28570556640625</v>
      </c>
      <c r="G21" s="33">
        <v>43</v>
      </c>
      <c r="H21" s="34">
        <v>1.0336538553237915</v>
      </c>
      <c r="I21" s="33">
        <v>205</v>
      </c>
      <c r="J21" s="34">
        <v>2.5593008995056152</v>
      </c>
      <c r="K21" s="34">
        <v>376.7441711425781</v>
      </c>
      <c r="L21" s="35">
        <v>3.0714285373687744</v>
      </c>
      <c r="M21" s="35">
        <v>2.5949366092681885</v>
      </c>
    </row>
    <row r="22" spans="1:13" ht="12.75">
      <c r="A22" s="32" t="s">
        <v>184</v>
      </c>
      <c r="B22" s="33">
        <v>7</v>
      </c>
      <c r="C22" s="34">
        <v>0.41617122292518616</v>
      </c>
      <c r="D22" s="33">
        <v>17</v>
      </c>
      <c r="E22" s="34">
        <v>0.448548823595047</v>
      </c>
      <c r="F22" s="34">
        <v>142.85714721679688</v>
      </c>
      <c r="G22" s="33">
        <v>12</v>
      </c>
      <c r="H22" s="34">
        <v>0.2884615361690521</v>
      </c>
      <c r="I22" s="33">
        <v>24</v>
      </c>
      <c r="J22" s="34">
        <v>0.2996254563331604</v>
      </c>
      <c r="K22" s="34">
        <v>100</v>
      </c>
      <c r="L22" s="35">
        <v>1.7142857313156128</v>
      </c>
      <c r="M22" s="35">
        <v>1.4117647409439087</v>
      </c>
    </row>
    <row r="23" spans="1:13" ht="12.75">
      <c r="A23" s="32" t="s">
        <v>185</v>
      </c>
      <c r="B23" s="33">
        <v>43</v>
      </c>
      <c r="C23" s="34">
        <v>2.5564804077148438</v>
      </c>
      <c r="D23" s="33">
        <v>78</v>
      </c>
      <c r="E23" s="34">
        <v>2.0580475330352783</v>
      </c>
      <c r="F23" s="34">
        <v>81.39534759521484</v>
      </c>
      <c r="G23" s="33">
        <v>221</v>
      </c>
      <c r="H23" s="34">
        <v>5.3125</v>
      </c>
      <c r="I23" s="33">
        <v>213</v>
      </c>
      <c r="J23" s="34">
        <v>2.6591761112213135</v>
      </c>
      <c r="K23" s="34">
        <v>-3.6199095249176025</v>
      </c>
      <c r="L23" s="35">
        <v>5.139534950256348</v>
      </c>
      <c r="M23" s="35">
        <v>2.730769157409668</v>
      </c>
    </row>
    <row r="24" spans="1:13" ht="12.75">
      <c r="A24" s="32" t="s">
        <v>186</v>
      </c>
      <c r="B24" s="33">
        <v>294</v>
      </c>
      <c r="C24" s="34">
        <v>17.479190826416016</v>
      </c>
      <c r="D24" s="33">
        <v>599</v>
      </c>
      <c r="E24" s="34">
        <v>15.804749488830566</v>
      </c>
      <c r="F24" s="34">
        <v>103.74149322509766</v>
      </c>
      <c r="G24" s="33">
        <v>893</v>
      </c>
      <c r="H24" s="34">
        <v>21.466346740722656</v>
      </c>
      <c r="I24" s="33">
        <v>1263</v>
      </c>
      <c r="J24" s="34">
        <v>15.767789840698242</v>
      </c>
      <c r="K24" s="34">
        <v>41.433372497558594</v>
      </c>
      <c r="L24" s="35">
        <v>3.037415027618408</v>
      </c>
      <c r="M24" s="35">
        <v>2.1085143089294434</v>
      </c>
    </row>
    <row r="25" spans="1:13" ht="12.75">
      <c r="A25" s="32" t="s">
        <v>187</v>
      </c>
      <c r="B25" s="33">
        <v>4</v>
      </c>
      <c r="C25" s="34">
        <v>0.2378121316432953</v>
      </c>
      <c r="D25" s="33">
        <v>19</v>
      </c>
      <c r="E25" s="34">
        <v>0.5013192892074585</v>
      </c>
      <c r="F25" s="34">
        <v>375</v>
      </c>
      <c r="G25" s="33">
        <v>9</v>
      </c>
      <c r="H25" s="34">
        <v>0.2163461595773697</v>
      </c>
      <c r="I25" s="33">
        <v>28</v>
      </c>
      <c r="J25" s="34">
        <v>0.34956303238868713</v>
      </c>
      <c r="K25" s="34">
        <v>211.11111450195312</v>
      </c>
      <c r="L25" s="35">
        <v>2.25</v>
      </c>
      <c r="M25" s="35">
        <v>1.4736841917037964</v>
      </c>
    </row>
    <row r="26" spans="1:13" ht="12.75">
      <c r="A26" s="32" t="s">
        <v>188</v>
      </c>
      <c r="B26" s="33">
        <v>64</v>
      </c>
      <c r="C26" s="34">
        <v>3.8049941062927246</v>
      </c>
      <c r="D26" s="33">
        <v>96</v>
      </c>
      <c r="E26" s="34">
        <v>2.5329816341400146</v>
      </c>
      <c r="F26" s="34">
        <v>50</v>
      </c>
      <c r="G26" s="33">
        <v>195</v>
      </c>
      <c r="H26" s="34">
        <v>4.6875</v>
      </c>
      <c r="I26" s="33">
        <v>184</v>
      </c>
      <c r="J26" s="34">
        <v>2.297128677368164</v>
      </c>
      <c r="K26" s="34">
        <v>-5.641025543212891</v>
      </c>
      <c r="L26" s="35">
        <v>3.046875</v>
      </c>
      <c r="M26" s="35">
        <v>1.9166666269302368</v>
      </c>
    </row>
    <row r="27" spans="1:13" ht="12.75">
      <c r="A27" s="32" t="s">
        <v>189</v>
      </c>
      <c r="B27" s="33">
        <v>2</v>
      </c>
      <c r="C27" s="34">
        <v>0.11890606582164764</v>
      </c>
      <c r="D27" s="33">
        <v>3</v>
      </c>
      <c r="E27" s="34">
        <v>0.07915567606687546</v>
      </c>
      <c r="F27" s="34">
        <v>50</v>
      </c>
      <c r="G27" s="33">
        <v>2</v>
      </c>
      <c r="H27" s="34">
        <v>0.048076923936605453</v>
      </c>
      <c r="I27" s="33">
        <v>11</v>
      </c>
      <c r="J27" s="34">
        <v>0.1373283416032791</v>
      </c>
      <c r="K27" s="34">
        <v>450</v>
      </c>
      <c r="L27" s="35">
        <v>1</v>
      </c>
      <c r="M27" s="35">
        <v>3.6666667461395264</v>
      </c>
    </row>
    <row r="28" spans="1:13" ht="12.75">
      <c r="A28" s="36" t="s">
        <v>190</v>
      </c>
      <c r="B28" s="37">
        <v>120</v>
      </c>
      <c r="C28" s="34">
        <v>7.134363651275635</v>
      </c>
      <c r="D28" s="37">
        <v>249</v>
      </c>
      <c r="E28" s="34">
        <v>6.569921016693115</v>
      </c>
      <c r="F28" s="34">
        <v>107.5</v>
      </c>
      <c r="G28" s="37">
        <v>244</v>
      </c>
      <c r="H28" s="34">
        <v>5.865384578704834</v>
      </c>
      <c r="I28" s="37">
        <v>463</v>
      </c>
      <c r="J28" s="34">
        <v>5.780274868011475</v>
      </c>
      <c r="K28" s="34">
        <v>89.75409698486328</v>
      </c>
      <c r="L28" s="38">
        <v>2.0333333015441895</v>
      </c>
      <c r="M28" s="38">
        <v>1.8594377040863037</v>
      </c>
    </row>
    <row r="29" spans="1:13" ht="12.75">
      <c r="A29" s="39" t="s">
        <v>106</v>
      </c>
      <c r="B29" s="40">
        <v>1682</v>
      </c>
      <c r="C29" s="41">
        <v>100</v>
      </c>
      <c r="D29" s="40">
        <v>3790</v>
      </c>
      <c r="E29" s="41">
        <v>100</v>
      </c>
      <c r="F29" s="41">
        <v>125.32698822021484</v>
      </c>
      <c r="G29" s="40">
        <v>4160</v>
      </c>
      <c r="H29" s="41">
        <v>100</v>
      </c>
      <c r="I29" s="40">
        <v>8010</v>
      </c>
      <c r="J29" s="41">
        <v>100</v>
      </c>
      <c r="K29" s="41">
        <v>92.54808044433594</v>
      </c>
      <c r="L29" s="42">
        <v>2.4732460975646973</v>
      </c>
      <c r="M29" s="42">
        <v>2.1134564876556396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0" tooltip="TORNA ALL'INDICE" display="ARRIVI E PRESENZE TURISTICHE  PER REGIONE DI PROVENIENZA. Valori assoluti, percentuali  e permanenza media (in giorni)."/>
  </hyperlinks>
  <printOptions/>
  <pageMargins left="0.7" right="0.4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8" sqref="B18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93798</v>
      </c>
      <c r="C6" s="8">
        <v>70.88777923583984</v>
      </c>
      <c r="D6" s="7">
        <v>206065</v>
      </c>
      <c r="E6" s="8">
        <v>59.192649841308594</v>
      </c>
      <c r="F6" s="7">
        <v>100477</v>
      </c>
      <c r="G6" s="8">
        <v>70.71263885498047</v>
      </c>
      <c r="H6" s="7">
        <v>217151</v>
      </c>
      <c r="I6" s="8">
        <v>60.63603973388672</v>
      </c>
      <c r="J6" s="9">
        <v>7.1206207275390625</v>
      </c>
      <c r="K6" s="9">
        <v>5.379855632781982</v>
      </c>
      <c r="L6" s="10"/>
    </row>
    <row r="7" spans="1:12" ht="26.25" customHeight="1">
      <c r="A7" s="11" t="s">
        <v>8</v>
      </c>
      <c r="B7" s="12">
        <v>26718</v>
      </c>
      <c r="C7" s="13">
        <v>20.19211196899414</v>
      </c>
      <c r="D7" s="12">
        <v>59431</v>
      </c>
      <c r="E7" s="13">
        <v>17.071691513061523</v>
      </c>
      <c r="F7" s="12">
        <v>27625</v>
      </c>
      <c r="G7" s="13">
        <v>19.44162940979004</v>
      </c>
      <c r="H7" s="12">
        <v>57190</v>
      </c>
      <c r="I7" s="13">
        <v>15.9694185256958</v>
      </c>
      <c r="J7" s="13">
        <v>3.3947150707244873</v>
      </c>
      <c r="K7" s="13">
        <v>-3.770759344100952</v>
      </c>
      <c r="L7" s="2"/>
    </row>
    <row r="8" spans="1:12" ht="26.25" customHeight="1">
      <c r="A8" s="11" t="s">
        <v>9</v>
      </c>
      <c r="B8" s="12">
        <v>51237</v>
      </c>
      <c r="C8" s="13">
        <v>38.72233200073242</v>
      </c>
      <c r="D8" s="12">
        <v>107144</v>
      </c>
      <c r="E8" s="13">
        <v>30.777362823486328</v>
      </c>
      <c r="F8" s="12">
        <v>52988</v>
      </c>
      <c r="G8" s="13">
        <v>37.29133224487305</v>
      </c>
      <c r="H8" s="12">
        <v>111492</v>
      </c>
      <c r="I8" s="13">
        <v>31.132408142089844</v>
      </c>
      <c r="J8" s="13">
        <v>3.417452335357666</v>
      </c>
      <c r="K8" s="14">
        <v>4.0580902099609375</v>
      </c>
      <c r="L8" s="2"/>
    </row>
    <row r="9" spans="1:12" ht="26.25" customHeight="1">
      <c r="A9" s="11" t="s">
        <v>10</v>
      </c>
      <c r="B9" s="12">
        <v>7662</v>
      </c>
      <c r="C9" s="13">
        <v>5.790551662445068</v>
      </c>
      <c r="D9" s="12">
        <v>19265</v>
      </c>
      <c r="E9" s="13">
        <v>5.533915996551514</v>
      </c>
      <c r="F9" s="12">
        <v>9205</v>
      </c>
      <c r="G9" s="13">
        <v>6.47819709777832</v>
      </c>
      <c r="H9" s="12">
        <v>23209</v>
      </c>
      <c r="I9" s="13">
        <v>6.480752468109131</v>
      </c>
      <c r="J9" s="13">
        <v>20.13834571838379</v>
      </c>
      <c r="K9" s="14">
        <v>20.47235870361328</v>
      </c>
      <c r="L9" s="2"/>
    </row>
    <row r="10" spans="1:12" ht="26.25" customHeight="1">
      <c r="A10" s="11" t="s">
        <v>11</v>
      </c>
      <c r="B10" s="12">
        <v>1467</v>
      </c>
      <c r="C10" s="13">
        <v>1.1086843013763428</v>
      </c>
      <c r="D10" s="12">
        <v>3716</v>
      </c>
      <c r="E10" s="13">
        <v>1.0674296617507935</v>
      </c>
      <c r="F10" s="12">
        <v>1532</v>
      </c>
      <c r="G10" s="13">
        <v>1.0781747102737427</v>
      </c>
      <c r="H10" s="12">
        <v>3948</v>
      </c>
      <c r="I10" s="13">
        <v>1.1024175882339478</v>
      </c>
      <c r="J10" s="13">
        <v>4.430811405181885</v>
      </c>
      <c r="K10" s="14">
        <v>6.243272304534912</v>
      </c>
      <c r="L10" s="2"/>
    </row>
    <row r="11" spans="1:12" ht="26.25" customHeight="1">
      <c r="A11" s="11" t="s">
        <v>12</v>
      </c>
      <c r="B11" s="15">
        <v>6714</v>
      </c>
      <c r="C11" s="16">
        <v>5.074101448059082</v>
      </c>
      <c r="D11" s="15">
        <v>16509</v>
      </c>
      <c r="E11" s="16">
        <v>4.74224853515625</v>
      </c>
      <c r="F11" s="15">
        <v>9127</v>
      </c>
      <c r="G11" s="16">
        <v>6.423303127288818</v>
      </c>
      <c r="H11" s="15">
        <v>21312</v>
      </c>
      <c r="I11" s="16">
        <v>5.95104455947876</v>
      </c>
      <c r="J11" s="16">
        <v>35.93982696533203</v>
      </c>
      <c r="K11" s="14">
        <v>29.09322166442871</v>
      </c>
      <c r="L11" s="2"/>
    </row>
    <row r="12" spans="1:12" ht="26.25" customHeight="1">
      <c r="A12" s="6" t="s">
        <v>13</v>
      </c>
      <c r="B12" s="17">
        <v>38521</v>
      </c>
      <c r="C12" s="18">
        <v>29.112220764160156</v>
      </c>
      <c r="D12" s="17">
        <v>142061</v>
      </c>
      <c r="E12" s="18">
        <v>40.807350158691406</v>
      </c>
      <c r="F12" s="17">
        <v>41615</v>
      </c>
      <c r="G12" s="18">
        <v>29.287363052368164</v>
      </c>
      <c r="H12" s="17">
        <v>140971</v>
      </c>
      <c r="I12" s="18">
        <v>39.36396026611328</v>
      </c>
      <c r="J12" s="8">
        <v>8.031982421875</v>
      </c>
      <c r="K12" s="9">
        <v>-0.7672760486602783</v>
      </c>
      <c r="L12" s="19"/>
    </row>
    <row r="13" spans="1:12" ht="12.75">
      <c r="A13" s="20" t="s">
        <v>14</v>
      </c>
      <c r="B13" s="21">
        <v>11737</v>
      </c>
      <c r="C13" s="22">
        <v>8.870230674743652</v>
      </c>
      <c r="D13" s="21">
        <v>38613</v>
      </c>
      <c r="E13" s="22">
        <v>11.091673851013184</v>
      </c>
      <c r="F13" s="21">
        <v>12830</v>
      </c>
      <c r="G13" s="22">
        <v>9.029361724853516</v>
      </c>
      <c r="H13" s="21">
        <v>40092</v>
      </c>
      <c r="I13" s="22">
        <v>11.195067405700684</v>
      </c>
      <c r="J13" s="23">
        <v>9.312430381774902</v>
      </c>
      <c r="K13" s="23">
        <v>3.8303163051605225</v>
      </c>
      <c r="L13" s="2"/>
    </row>
    <row r="14" spans="1:12" ht="12.75">
      <c r="A14" s="24" t="s">
        <v>15</v>
      </c>
      <c r="B14" s="21">
        <v>6867</v>
      </c>
      <c r="C14" s="14">
        <v>5.189730644226074</v>
      </c>
      <c r="D14" s="21">
        <v>16430</v>
      </c>
      <c r="E14" s="14">
        <v>4.719555377960205</v>
      </c>
      <c r="F14" s="21">
        <v>7094</v>
      </c>
      <c r="G14" s="14">
        <v>4.992539882659912</v>
      </c>
      <c r="H14" s="21">
        <v>17095</v>
      </c>
      <c r="I14" s="14">
        <v>4.773512840270996</v>
      </c>
      <c r="J14" s="13">
        <v>3.3056647777557373</v>
      </c>
      <c r="K14" s="14">
        <v>4.047473907470703</v>
      </c>
      <c r="L14" s="2"/>
    </row>
    <row r="15" spans="1:12" ht="12.75">
      <c r="A15" s="25" t="s">
        <v>16</v>
      </c>
      <c r="B15" s="21">
        <v>3839</v>
      </c>
      <c r="C15" s="14">
        <v>2.9013218879699707</v>
      </c>
      <c r="D15" s="21">
        <v>9629</v>
      </c>
      <c r="E15" s="14">
        <v>2.7659525871276855</v>
      </c>
      <c r="F15" s="21">
        <v>4625</v>
      </c>
      <c r="G15" s="14">
        <v>3.2549333572387695</v>
      </c>
      <c r="H15" s="21">
        <v>10804</v>
      </c>
      <c r="I15" s="14">
        <v>3.0168490409851074</v>
      </c>
      <c r="J15" s="13">
        <v>20.47408103942871</v>
      </c>
      <c r="K15" s="13">
        <v>12.202720642089844</v>
      </c>
      <c r="L15" s="2"/>
    </row>
    <row r="16" spans="1:12" ht="12.75">
      <c r="A16" s="11" t="s">
        <v>17</v>
      </c>
      <c r="B16" s="21">
        <v>6545</v>
      </c>
      <c r="C16" s="14">
        <v>4.946379661560059</v>
      </c>
      <c r="D16" s="21">
        <v>28636</v>
      </c>
      <c r="E16" s="14">
        <v>8.225757598876953</v>
      </c>
      <c r="F16" s="21">
        <v>6845</v>
      </c>
      <c r="G16" s="14">
        <v>4.817301273345947</v>
      </c>
      <c r="H16" s="21">
        <v>27699</v>
      </c>
      <c r="I16" s="14">
        <v>7.734515190124512</v>
      </c>
      <c r="J16" s="13">
        <v>4.583651542663574</v>
      </c>
      <c r="K16" s="14">
        <v>-3.2721049785614014</v>
      </c>
      <c r="L16" s="2"/>
    </row>
    <row r="17" spans="1:12" ht="12.75">
      <c r="A17" s="11" t="s">
        <v>18</v>
      </c>
      <c r="B17" s="21">
        <v>2208</v>
      </c>
      <c r="C17" s="14">
        <v>1.6686946153640747</v>
      </c>
      <c r="D17" s="21">
        <v>9910</v>
      </c>
      <c r="E17" s="14">
        <v>2.846670389175415</v>
      </c>
      <c r="F17" s="21">
        <v>3072</v>
      </c>
      <c r="G17" s="14">
        <v>2.1619796752929688</v>
      </c>
      <c r="H17" s="21">
        <v>12966</v>
      </c>
      <c r="I17" s="14">
        <v>3.620553970336914</v>
      </c>
      <c r="J17" s="13">
        <v>39.130435943603516</v>
      </c>
      <c r="K17" s="14">
        <v>30.83753776550293</v>
      </c>
      <c r="L17" s="2"/>
    </row>
    <row r="18" spans="1:12" ht="12.75">
      <c r="A18" s="11" t="s">
        <v>205</v>
      </c>
      <c r="B18" s="21">
        <v>3856</v>
      </c>
      <c r="C18" s="14">
        <v>2.9141695499420166</v>
      </c>
      <c r="D18" s="21">
        <v>20695</v>
      </c>
      <c r="E18" s="14">
        <v>5.9446868896484375</v>
      </c>
      <c r="F18" s="21">
        <v>4032</v>
      </c>
      <c r="G18" s="14">
        <v>2.8375980854034424</v>
      </c>
      <c r="H18" s="21">
        <v>20482</v>
      </c>
      <c r="I18" s="14">
        <v>5.719280242919922</v>
      </c>
      <c r="J18" s="13">
        <v>4.564315319061279</v>
      </c>
      <c r="K18" s="14">
        <v>-1.0292341709136963</v>
      </c>
      <c r="L18" s="2"/>
    </row>
    <row r="19" spans="1:12" ht="12.75">
      <c r="A19" s="11" t="s">
        <v>206</v>
      </c>
      <c r="B19" s="21">
        <v>1926</v>
      </c>
      <c r="C19" s="14">
        <v>1.455573320388794</v>
      </c>
      <c r="D19" s="21">
        <v>11191</v>
      </c>
      <c r="E19" s="14">
        <v>3.2146406173706055</v>
      </c>
      <c r="F19" s="21">
        <v>1899</v>
      </c>
      <c r="G19" s="14">
        <v>1.3364580869674683</v>
      </c>
      <c r="H19" s="21">
        <v>7332</v>
      </c>
      <c r="I19" s="14">
        <v>2.047347068786621</v>
      </c>
      <c r="J19" s="13">
        <v>-1.4018691778182983</v>
      </c>
      <c r="K19" s="14">
        <v>-34.48306655883789</v>
      </c>
      <c r="L19" s="2"/>
    </row>
    <row r="20" spans="1:12" ht="12.75">
      <c r="A20" s="25" t="s">
        <v>19</v>
      </c>
      <c r="B20" s="21">
        <v>355</v>
      </c>
      <c r="C20" s="14">
        <v>0.26829102635383606</v>
      </c>
      <c r="D20" s="21">
        <v>617</v>
      </c>
      <c r="E20" s="14">
        <v>0.1772346794605255</v>
      </c>
      <c r="F20" s="21">
        <v>496</v>
      </c>
      <c r="G20" s="14">
        <v>0.34906962513923645</v>
      </c>
      <c r="H20" s="21">
        <v>839</v>
      </c>
      <c r="I20" s="14">
        <v>0.23427771031856537</v>
      </c>
      <c r="J20" s="13">
        <v>39.71831130981445</v>
      </c>
      <c r="K20" s="14">
        <v>35.980552673339844</v>
      </c>
      <c r="L20" s="2"/>
    </row>
    <row r="21" spans="1:12" ht="12.75">
      <c r="A21" s="11" t="s">
        <v>20</v>
      </c>
      <c r="B21" s="21">
        <v>645</v>
      </c>
      <c r="C21" s="14">
        <v>0.48745834827423096</v>
      </c>
      <c r="D21" s="21">
        <v>1096</v>
      </c>
      <c r="E21" s="14">
        <v>0.3148285448551178</v>
      </c>
      <c r="F21" s="21">
        <v>351</v>
      </c>
      <c r="G21" s="14">
        <v>0.2470230609178543</v>
      </c>
      <c r="H21" s="21">
        <v>586</v>
      </c>
      <c r="I21" s="14">
        <v>0.1636313945055008</v>
      </c>
      <c r="J21" s="13">
        <v>-45.58139419555664</v>
      </c>
      <c r="K21" s="14">
        <v>-46.5328483581543</v>
      </c>
      <c r="L21" s="2"/>
    </row>
    <row r="22" spans="1:12" ht="12.75">
      <c r="A22" s="11" t="s">
        <v>21</v>
      </c>
      <c r="B22" s="21">
        <v>543</v>
      </c>
      <c r="C22" s="14">
        <v>0.41037189960479736</v>
      </c>
      <c r="D22" s="21">
        <v>5244</v>
      </c>
      <c r="E22" s="14">
        <v>1.506351113319397</v>
      </c>
      <c r="F22" s="21">
        <v>371</v>
      </c>
      <c r="G22" s="14">
        <v>0.2610984444618225</v>
      </c>
      <c r="H22" s="21">
        <v>3076</v>
      </c>
      <c r="I22" s="14">
        <v>0.8589251637458801</v>
      </c>
      <c r="J22" s="13">
        <v>-31.675874710083008</v>
      </c>
      <c r="K22" s="14">
        <v>-41.34248733520508</v>
      </c>
      <c r="L22" s="2"/>
    </row>
    <row r="23" spans="1:12" ht="26.25" customHeight="1">
      <c r="A23" s="26" t="s">
        <v>22</v>
      </c>
      <c r="B23" s="7">
        <v>132319</v>
      </c>
      <c r="C23" s="8">
        <v>100</v>
      </c>
      <c r="D23" s="7">
        <v>348126</v>
      </c>
      <c r="E23" s="8">
        <v>100</v>
      </c>
      <c r="F23" s="7">
        <v>142092</v>
      </c>
      <c r="G23" s="8">
        <v>100</v>
      </c>
      <c r="H23" s="7">
        <v>358122</v>
      </c>
      <c r="I23" s="8">
        <v>100</v>
      </c>
      <c r="J23" s="8">
        <v>7.38593864440918</v>
      </c>
      <c r="K23" s="9">
        <v>2.8713741302490234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4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219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3</v>
      </c>
      <c r="C8" s="34">
        <v>0.46296295523643494</v>
      </c>
      <c r="D8" s="33">
        <v>12</v>
      </c>
      <c r="E8" s="34">
        <v>1.6042780876159668</v>
      </c>
      <c r="F8" s="34">
        <v>300</v>
      </c>
      <c r="G8" s="33">
        <v>3</v>
      </c>
      <c r="H8" s="34">
        <v>0.20325203239917755</v>
      </c>
      <c r="I8" s="33">
        <v>20</v>
      </c>
      <c r="J8" s="34">
        <v>1.0362694263458252</v>
      </c>
      <c r="K8" s="34">
        <v>566.6666870117188</v>
      </c>
      <c r="L8" s="35">
        <v>1</v>
      </c>
      <c r="M8" s="35">
        <v>1.6666666269302368</v>
      </c>
    </row>
    <row r="9" spans="1:13" ht="12.75">
      <c r="A9" s="32" t="s">
        <v>171</v>
      </c>
      <c r="B9" s="33">
        <v>0</v>
      </c>
      <c r="C9" s="34" t="s">
        <v>27</v>
      </c>
      <c r="D9" s="33">
        <v>1</v>
      </c>
      <c r="E9" s="34">
        <v>0.13368983566761017</v>
      </c>
      <c r="F9" s="34" t="s">
        <v>27</v>
      </c>
      <c r="G9" s="33">
        <v>0</v>
      </c>
      <c r="H9" s="34" t="s">
        <v>27</v>
      </c>
      <c r="I9" s="33">
        <v>1</v>
      </c>
      <c r="J9" s="34">
        <v>0.05181347206234932</v>
      </c>
      <c r="K9" s="34" t="s">
        <v>27</v>
      </c>
      <c r="L9" s="35" t="s">
        <v>27</v>
      </c>
      <c r="M9" s="35">
        <v>1</v>
      </c>
    </row>
    <row r="10" spans="1:13" ht="12.75">
      <c r="A10" s="32" t="s">
        <v>172</v>
      </c>
      <c r="B10" s="33">
        <v>3</v>
      </c>
      <c r="C10" s="34">
        <v>0.46296295523643494</v>
      </c>
      <c r="D10" s="33">
        <v>9</v>
      </c>
      <c r="E10" s="34">
        <v>1.203208565711975</v>
      </c>
      <c r="F10" s="34">
        <v>200</v>
      </c>
      <c r="G10" s="33">
        <v>3</v>
      </c>
      <c r="H10" s="34">
        <v>0.20325203239917755</v>
      </c>
      <c r="I10" s="33">
        <v>17</v>
      </c>
      <c r="J10" s="34">
        <v>0.8808290362358093</v>
      </c>
      <c r="K10" s="34">
        <v>466.6666564941406</v>
      </c>
      <c r="L10" s="35">
        <v>1</v>
      </c>
      <c r="M10" s="35">
        <v>1.8888888359069824</v>
      </c>
    </row>
    <row r="11" spans="1:13" ht="12.75">
      <c r="A11" s="32" t="s">
        <v>173</v>
      </c>
      <c r="B11" s="33">
        <v>0</v>
      </c>
      <c r="C11" s="34" t="s">
        <v>27</v>
      </c>
      <c r="D11" s="33">
        <v>9</v>
      </c>
      <c r="E11" s="34">
        <v>1.203208565711975</v>
      </c>
      <c r="F11" s="34" t="s">
        <v>27</v>
      </c>
      <c r="G11" s="33">
        <v>0</v>
      </c>
      <c r="H11" s="34" t="s">
        <v>27</v>
      </c>
      <c r="I11" s="33">
        <v>29</v>
      </c>
      <c r="J11" s="34">
        <v>1.5025906562805176</v>
      </c>
      <c r="K11" s="34" t="s">
        <v>27</v>
      </c>
      <c r="L11" s="35" t="s">
        <v>27</v>
      </c>
      <c r="M11" s="35">
        <v>3.222222328186035</v>
      </c>
    </row>
    <row r="12" spans="1:13" ht="12.75">
      <c r="A12" s="32" t="s">
        <v>174</v>
      </c>
      <c r="B12" s="33">
        <v>14</v>
      </c>
      <c r="C12" s="34">
        <v>2.160493850708008</v>
      </c>
      <c r="D12" s="33">
        <v>16</v>
      </c>
      <c r="E12" s="34">
        <v>2.1390373706817627</v>
      </c>
      <c r="F12" s="34">
        <v>14.285714149475098</v>
      </c>
      <c r="G12" s="33">
        <v>22</v>
      </c>
      <c r="H12" s="34">
        <v>1.490514874458313</v>
      </c>
      <c r="I12" s="33">
        <v>60</v>
      </c>
      <c r="J12" s="34">
        <v>3.1088082790374756</v>
      </c>
      <c r="K12" s="34">
        <v>172.72727966308594</v>
      </c>
      <c r="L12" s="35">
        <v>1.5714285373687744</v>
      </c>
      <c r="M12" s="35">
        <v>3.75</v>
      </c>
    </row>
    <row r="13" spans="1:13" ht="12.75">
      <c r="A13" s="32" t="s">
        <v>175</v>
      </c>
      <c r="B13" s="33">
        <v>106</v>
      </c>
      <c r="C13" s="34">
        <v>16.35802459716797</v>
      </c>
      <c r="D13" s="33">
        <v>111</v>
      </c>
      <c r="E13" s="34">
        <v>14.839571952819824</v>
      </c>
      <c r="F13" s="34">
        <v>4.716980934143066</v>
      </c>
      <c r="G13" s="33">
        <v>140</v>
      </c>
      <c r="H13" s="34">
        <v>9.485095024108887</v>
      </c>
      <c r="I13" s="33">
        <v>152</v>
      </c>
      <c r="J13" s="34">
        <v>7.87564754486084</v>
      </c>
      <c r="K13" s="34">
        <v>8.571428298950195</v>
      </c>
      <c r="L13" s="35">
        <v>1.3207547664642334</v>
      </c>
      <c r="M13" s="35">
        <v>1.369369387626648</v>
      </c>
    </row>
    <row r="14" spans="1:13" ht="12.75">
      <c r="A14" s="32" t="s">
        <v>176</v>
      </c>
      <c r="B14" s="33">
        <v>5</v>
      </c>
      <c r="C14" s="34">
        <v>0.7716049551963806</v>
      </c>
      <c r="D14" s="33">
        <v>5</v>
      </c>
      <c r="E14" s="34">
        <v>0.6684492230415344</v>
      </c>
      <c r="F14" s="34">
        <v>0</v>
      </c>
      <c r="G14" s="33">
        <v>6</v>
      </c>
      <c r="H14" s="34">
        <v>0.4065040647983551</v>
      </c>
      <c r="I14" s="33">
        <v>11</v>
      </c>
      <c r="J14" s="34">
        <v>0.5699481964111328</v>
      </c>
      <c r="K14" s="34">
        <v>83.33333587646484</v>
      </c>
      <c r="L14" s="35">
        <v>1.2000000476837158</v>
      </c>
      <c r="M14" s="35">
        <v>2.200000047683716</v>
      </c>
    </row>
    <row r="15" spans="1:13" ht="12.75">
      <c r="A15" s="32" t="s">
        <v>177</v>
      </c>
      <c r="B15" s="33">
        <v>75</v>
      </c>
      <c r="C15" s="34">
        <v>11.574073791503906</v>
      </c>
      <c r="D15" s="33">
        <v>62</v>
      </c>
      <c r="E15" s="34">
        <v>8.288769721984863</v>
      </c>
      <c r="F15" s="34">
        <v>-17.33333396911621</v>
      </c>
      <c r="G15" s="33">
        <v>128</v>
      </c>
      <c r="H15" s="34">
        <v>8.672086715698242</v>
      </c>
      <c r="I15" s="33">
        <v>114</v>
      </c>
      <c r="J15" s="34">
        <v>5.906735897064209</v>
      </c>
      <c r="K15" s="34">
        <v>-10.9375</v>
      </c>
      <c r="L15" s="35">
        <v>1.7066667079925537</v>
      </c>
      <c r="M15" s="35">
        <v>1.8387097120285034</v>
      </c>
    </row>
    <row r="16" spans="1:13" ht="12.75">
      <c r="A16" s="32" t="s">
        <v>178</v>
      </c>
      <c r="B16" s="33">
        <v>51</v>
      </c>
      <c r="C16" s="34">
        <v>7.870370388031006</v>
      </c>
      <c r="D16" s="33">
        <v>77</v>
      </c>
      <c r="E16" s="34">
        <v>10.29411792755127</v>
      </c>
      <c r="F16" s="34">
        <v>50.98039245605469</v>
      </c>
      <c r="G16" s="33">
        <v>71</v>
      </c>
      <c r="H16" s="34">
        <v>4.810297966003418</v>
      </c>
      <c r="I16" s="33">
        <v>133</v>
      </c>
      <c r="J16" s="34">
        <v>6.891191482543945</v>
      </c>
      <c r="K16" s="34">
        <v>87.32394409179688</v>
      </c>
      <c r="L16" s="35">
        <v>1.3921568393707275</v>
      </c>
      <c r="M16" s="35">
        <v>1.7272727489471436</v>
      </c>
    </row>
    <row r="17" spans="1:13" ht="12.75">
      <c r="A17" s="32" t="s">
        <v>179</v>
      </c>
      <c r="B17" s="33">
        <v>84</v>
      </c>
      <c r="C17" s="34">
        <v>12.962963104248047</v>
      </c>
      <c r="D17" s="33">
        <v>115</v>
      </c>
      <c r="E17" s="34">
        <v>15.3743314743042</v>
      </c>
      <c r="F17" s="34">
        <v>36.904762268066406</v>
      </c>
      <c r="G17" s="33">
        <v>145</v>
      </c>
      <c r="H17" s="34">
        <v>9.823847770690918</v>
      </c>
      <c r="I17" s="33">
        <v>171</v>
      </c>
      <c r="J17" s="34">
        <v>8.860103607177734</v>
      </c>
      <c r="K17" s="34">
        <v>17.931034088134766</v>
      </c>
      <c r="L17" s="35">
        <v>1.726190447807312</v>
      </c>
      <c r="M17" s="35">
        <v>1.4869564771652222</v>
      </c>
    </row>
    <row r="18" spans="1:13" ht="12.75">
      <c r="A18" s="32" t="s">
        <v>180</v>
      </c>
      <c r="B18" s="33">
        <v>14</v>
      </c>
      <c r="C18" s="34">
        <v>2.160493850708008</v>
      </c>
      <c r="D18" s="33">
        <v>16</v>
      </c>
      <c r="E18" s="34">
        <v>2.1390373706817627</v>
      </c>
      <c r="F18" s="34">
        <v>14.285714149475098</v>
      </c>
      <c r="G18" s="33">
        <v>25</v>
      </c>
      <c r="H18" s="34">
        <v>1.6937669515609741</v>
      </c>
      <c r="I18" s="33">
        <v>21</v>
      </c>
      <c r="J18" s="34">
        <v>1.0880829095840454</v>
      </c>
      <c r="K18" s="34">
        <v>-16</v>
      </c>
      <c r="L18" s="35">
        <v>1.7857142686843872</v>
      </c>
      <c r="M18" s="35">
        <v>1.3125</v>
      </c>
    </row>
    <row r="19" spans="1:13" ht="12.75">
      <c r="A19" s="32" t="s">
        <v>181</v>
      </c>
      <c r="B19" s="33">
        <v>4</v>
      </c>
      <c r="C19" s="34">
        <v>0.6172839403152466</v>
      </c>
      <c r="D19" s="33">
        <v>2</v>
      </c>
      <c r="E19" s="34">
        <v>0.26737967133522034</v>
      </c>
      <c r="F19" s="34">
        <v>-50</v>
      </c>
      <c r="G19" s="33">
        <v>4</v>
      </c>
      <c r="H19" s="34">
        <v>0.27100270986557007</v>
      </c>
      <c r="I19" s="33">
        <v>2</v>
      </c>
      <c r="J19" s="34">
        <v>0.10362694412469864</v>
      </c>
      <c r="K19" s="34">
        <v>-50</v>
      </c>
      <c r="L19" s="35">
        <v>1</v>
      </c>
      <c r="M19" s="35">
        <v>1</v>
      </c>
    </row>
    <row r="20" spans="1:13" ht="12.75">
      <c r="A20" s="32" t="s">
        <v>182</v>
      </c>
      <c r="B20" s="33">
        <v>53</v>
      </c>
      <c r="C20" s="34">
        <v>8.179012298583984</v>
      </c>
      <c r="D20" s="33">
        <v>41</v>
      </c>
      <c r="E20" s="34">
        <v>5.481283187866211</v>
      </c>
      <c r="F20" s="34">
        <v>-22.641510009765625</v>
      </c>
      <c r="G20" s="33">
        <v>124</v>
      </c>
      <c r="H20" s="34">
        <v>8.401083946228027</v>
      </c>
      <c r="I20" s="33">
        <v>103</v>
      </c>
      <c r="J20" s="34">
        <v>5.336787700653076</v>
      </c>
      <c r="K20" s="34">
        <v>-16.935483932495117</v>
      </c>
      <c r="L20" s="35">
        <v>2.339622735977173</v>
      </c>
      <c r="M20" s="35">
        <v>2.512195110321045</v>
      </c>
    </row>
    <row r="21" spans="1:13" ht="12.75">
      <c r="A21" s="32" t="s">
        <v>183</v>
      </c>
      <c r="B21" s="33">
        <v>9</v>
      </c>
      <c r="C21" s="34">
        <v>1.3888888359069824</v>
      </c>
      <c r="D21" s="33">
        <v>15</v>
      </c>
      <c r="E21" s="34">
        <v>2.005347490310669</v>
      </c>
      <c r="F21" s="34">
        <v>66.66666412353516</v>
      </c>
      <c r="G21" s="33">
        <v>14</v>
      </c>
      <c r="H21" s="34">
        <v>0.9485095143318176</v>
      </c>
      <c r="I21" s="33">
        <v>44</v>
      </c>
      <c r="J21" s="34">
        <v>2.2797927856445312</v>
      </c>
      <c r="K21" s="34">
        <v>214.2857208251953</v>
      </c>
      <c r="L21" s="35">
        <v>1.5555555820465088</v>
      </c>
      <c r="M21" s="35">
        <v>2.933333396911621</v>
      </c>
    </row>
    <row r="22" spans="1:13" ht="12.75">
      <c r="A22" s="32" t="s">
        <v>184</v>
      </c>
      <c r="B22" s="33">
        <v>3</v>
      </c>
      <c r="C22" s="34">
        <v>0.46296295523643494</v>
      </c>
      <c r="D22" s="33">
        <v>8</v>
      </c>
      <c r="E22" s="34">
        <v>1.0695186853408813</v>
      </c>
      <c r="F22" s="34">
        <v>166.6666717529297</v>
      </c>
      <c r="G22" s="33">
        <v>9</v>
      </c>
      <c r="H22" s="34">
        <v>0.6097561120986938</v>
      </c>
      <c r="I22" s="33">
        <v>8</v>
      </c>
      <c r="J22" s="34">
        <v>0.41450777649879456</v>
      </c>
      <c r="K22" s="34">
        <v>-11.11111068725586</v>
      </c>
      <c r="L22" s="35">
        <v>3</v>
      </c>
      <c r="M22" s="35">
        <v>1</v>
      </c>
    </row>
    <row r="23" spans="1:13" ht="12.75">
      <c r="A23" s="32" t="s">
        <v>185</v>
      </c>
      <c r="B23" s="33">
        <v>4</v>
      </c>
      <c r="C23" s="34">
        <v>0.6172839403152466</v>
      </c>
      <c r="D23" s="33">
        <v>4</v>
      </c>
      <c r="E23" s="34">
        <v>0.5347593426704407</v>
      </c>
      <c r="F23" s="34">
        <v>0</v>
      </c>
      <c r="G23" s="33">
        <v>6</v>
      </c>
      <c r="H23" s="34">
        <v>0.4065040647983551</v>
      </c>
      <c r="I23" s="33">
        <v>15</v>
      </c>
      <c r="J23" s="34">
        <v>0.7772020697593689</v>
      </c>
      <c r="K23" s="34">
        <v>150</v>
      </c>
      <c r="L23" s="35">
        <v>1.5</v>
      </c>
      <c r="M23" s="35">
        <v>3.75</v>
      </c>
    </row>
    <row r="24" spans="1:13" ht="12.75">
      <c r="A24" s="32" t="s">
        <v>186</v>
      </c>
      <c r="B24" s="33">
        <v>185</v>
      </c>
      <c r="C24" s="34">
        <v>28.54938316345215</v>
      </c>
      <c r="D24" s="33">
        <v>182</v>
      </c>
      <c r="E24" s="34">
        <v>24.33155059814453</v>
      </c>
      <c r="F24" s="34">
        <v>-1.6216216087341309</v>
      </c>
      <c r="G24" s="33">
        <v>721</v>
      </c>
      <c r="H24" s="34">
        <v>48.84823989868164</v>
      </c>
      <c r="I24" s="33">
        <v>873</v>
      </c>
      <c r="J24" s="34">
        <v>45.23316192626953</v>
      </c>
      <c r="K24" s="34">
        <v>21.081830978393555</v>
      </c>
      <c r="L24" s="35">
        <v>3.8972973823547363</v>
      </c>
      <c r="M24" s="35">
        <v>4.796703338623047</v>
      </c>
    </row>
    <row r="25" spans="1:13" ht="12.75">
      <c r="A25" s="32" t="s">
        <v>187</v>
      </c>
      <c r="B25" s="33">
        <v>0</v>
      </c>
      <c r="C25" s="34" t="s">
        <v>27</v>
      </c>
      <c r="D25" s="33">
        <v>2</v>
      </c>
      <c r="E25" s="34">
        <v>0.26737967133522034</v>
      </c>
      <c r="F25" s="34" t="s">
        <v>27</v>
      </c>
      <c r="G25" s="33">
        <v>0</v>
      </c>
      <c r="H25" s="34" t="s">
        <v>27</v>
      </c>
      <c r="I25" s="33">
        <v>2</v>
      </c>
      <c r="J25" s="34">
        <v>0.10362694412469864</v>
      </c>
      <c r="K25" s="34" t="s">
        <v>27</v>
      </c>
      <c r="L25" s="35" t="s">
        <v>27</v>
      </c>
      <c r="M25" s="35">
        <v>1</v>
      </c>
    </row>
    <row r="26" spans="1:13" ht="12.75">
      <c r="A26" s="32" t="s">
        <v>188</v>
      </c>
      <c r="B26" s="33">
        <v>8</v>
      </c>
      <c r="C26" s="34">
        <v>1.2345678806304932</v>
      </c>
      <c r="D26" s="33">
        <v>35</v>
      </c>
      <c r="E26" s="34">
        <v>4.679144382476807</v>
      </c>
      <c r="F26" s="34">
        <v>337.5</v>
      </c>
      <c r="G26" s="33">
        <v>13</v>
      </c>
      <c r="H26" s="34">
        <v>0.8807588219642639</v>
      </c>
      <c r="I26" s="33">
        <v>100</v>
      </c>
      <c r="J26" s="34">
        <v>5.181347370147705</v>
      </c>
      <c r="K26" s="34">
        <v>669.2307739257812</v>
      </c>
      <c r="L26" s="35">
        <v>1.625</v>
      </c>
      <c r="M26" s="35">
        <v>2.857142925262451</v>
      </c>
    </row>
    <row r="27" spans="1:13" ht="12.75">
      <c r="A27" s="32" t="s">
        <v>189</v>
      </c>
      <c r="B27" s="33">
        <v>3</v>
      </c>
      <c r="C27" s="34">
        <v>0.46296295523643494</v>
      </c>
      <c r="D27" s="33">
        <v>0</v>
      </c>
      <c r="E27" s="34" t="s">
        <v>27</v>
      </c>
      <c r="F27" s="34">
        <v>-100</v>
      </c>
      <c r="G27" s="33">
        <v>3</v>
      </c>
      <c r="H27" s="34">
        <v>0.20325203239917755</v>
      </c>
      <c r="I27" s="33">
        <v>0</v>
      </c>
      <c r="J27" s="34" t="s">
        <v>27</v>
      </c>
      <c r="K27" s="34">
        <v>-100</v>
      </c>
      <c r="L27" s="35">
        <v>1</v>
      </c>
      <c r="M27" s="35" t="s">
        <v>27</v>
      </c>
    </row>
    <row r="28" spans="1:13" ht="12.75">
      <c r="A28" s="36" t="s">
        <v>190</v>
      </c>
      <c r="B28" s="37">
        <v>24</v>
      </c>
      <c r="C28" s="34">
        <v>3.7037036418914795</v>
      </c>
      <c r="D28" s="37">
        <v>26</v>
      </c>
      <c r="E28" s="34">
        <v>3.475935935974121</v>
      </c>
      <c r="F28" s="34">
        <v>8.333333015441895</v>
      </c>
      <c r="G28" s="37">
        <v>39</v>
      </c>
      <c r="H28" s="34">
        <v>2.6422765254974365</v>
      </c>
      <c r="I28" s="37">
        <v>54</v>
      </c>
      <c r="J28" s="34">
        <v>2.7979273796081543</v>
      </c>
      <c r="K28" s="34">
        <v>38.46154022216797</v>
      </c>
      <c r="L28" s="38">
        <v>1.625</v>
      </c>
      <c r="M28" s="38">
        <v>2.076923131942749</v>
      </c>
    </row>
    <row r="29" spans="1:13" ht="12.75">
      <c r="A29" s="39" t="s">
        <v>106</v>
      </c>
      <c r="B29" s="40">
        <v>648</v>
      </c>
      <c r="C29" s="41">
        <v>100</v>
      </c>
      <c r="D29" s="40">
        <v>748</v>
      </c>
      <c r="E29" s="41">
        <v>100</v>
      </c>
      <c r="F29" s="41">
        <v>15.432098388671875</v>
      </c>
      <c r="G29" s="40">
        <v>1476</v>
      </c>
      <c r="H29" s="41">
        <v>100</v>
      </c>
      <c r="I29" s="40">
        <v>1930</v>
      </c>
      <c r="J29" s="41">
        <v>100</v>
      </c>
      <c r="K29" s="41">
        <v>30.758808135986328</v>
      </c>
      <c r="L29" s="42">
        <v>2.277777671813965</v>
      </c>
      <c r="M29" s="42">
        <v>2.580213785171509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1" tooltip="TORNA ALL'INDICE" display="ARRIVI E PRESENZE TURISTICHE  PER REGIONE DI PROVENIENZA. Valori assoluti, percentuali  e permanenza media (in giorni)."/>
  </hyperlinks>
  <printOptions/>
  <pageMargins left="0.75" right="0.39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</v>
      </c>
      <c r="C8" s="34">
        <v>0.32679739594459534</v>
      </c>
      <c r="D8" s="33">
        <v>2</v>
      </c>
      <c r="E8" s="34">
        <v>0.5524861812591553</v>
      </c>
      <c r="F8" s="34">
        <v>100</v>
      </c>
      <c r="G8" s="33">
        <v>3</v>
      </c>
      <c r="H8" s="34">
        <v>0.41436463594436646</v>
      </c>
      <c r="I8" s="33">
        <v>2</v>
      </c>
      <c r="J8" s="34">
        <v>0.27548208832740784</v>
      </c>
      <c r="K8" s="34">
        <v>-33.33333206176758</v>
      </c>
      <c r="L8" s="35">
        <v>3</v>
      </c>
      <c r="M8" s="35">
        <v>1</v>
      </c>
    </row>
    <row r="9" spans="1:13" ht="12.75">
      <c r="A9" s="32" t="s">
        <v>171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172</v>
      </c>
      <c r="B10" s="33">
        <v>1</v>
      </c>
      <c r="C10" s="34">
        <v>0.32679739594459534</v>
      </c>
      <c r="D10" s="33">
        <v>6</v>
      </c>
      <c r="E10" s="34">
        <v>1.6574585437774658</v>
      </c>
      <c r="F10" s="34">
        <v>500</v>
      </c>
      <c r="G10" s="33">
        <v>1</v>
      </c>
      <c r="H10" s="34">
        <v>0.13812154531478882</v>
      </c>
      <c r="I10" s="33">
        <v>14</v>
      </c>
      <c r="J10" s="34">
        <v>1.9283746480941772</v>
      </c>
      <c r="K10" s="34">
        <v>1300</v>
      </c>
      <c r="L10" s="35">
        <v>1</v>
      </c>
      <c r="M10" s="35">
        <v>2.3333332538604736</v>
      </c>
    </row>
    <row r="11" spans="1:13" ht="12.75">
      <c r="A11" s="32" t="s">
        <v>173</v>
      </c>
      <c r="B11" s="33">
        <v>5</v>
      </c>
      <c r="C11" s="34">
        <v>1.6339869499206543</v>
      </c>
      <c r="D11" s="33">
        <v>1</v>
      </c>
      <c r="E11" s="34">
        <v>0.27624309062957764</v>
      </c>
      <c r="F11" s="34">
        <v>-80</v>
      </c>
      <c r="G11" s="33">
        <v>9</v>
      </c>
      <c r="H11" s="34">
        <v>1.2430939674377441</v>
      </c>
      <c r="I11" s="33">
        <v>1</v>
      </c>
      <c r="J11" s="34">
        <v>0.13774104416370392</v>
      </c>
      <c r="K11" s="34">
        <v>-88.88888549804688</v>
      </c>
      <c r="L11" s="35">
        <v>1.7999999523162842</v>
      </c>
      <c r="M11" s="35">
        <v>1</v>
      </c>
    </row>
    <row r="12" spans="1:13" ht="12.75">
      <c r="A12" s="32" t="s">
        <v>174</v>
      </c>
      <c r="B12" s="33">
        <v>16</v>
      </c>
      <c r="C12" s="34">
        <v>5.228758335113525</v>
      </c>
      <c r="D12" s="33">
        <v>20</v>
      </c>
      <c r="E12" s="34">
        <v>5.524861812591553</v>
      </c>
      <c r="F12" s="34">
        <v>25</v>
      </c>
      <c r="G12" s="33">
        <v>36</v>
      </c>
      <c r="H12" s="34">
        <v>4.972375869750977</v>
      </c>
      <c r="I12" s="33">
        <v>43</v>
      </c>
      <c r="J12" s="34">
        <v>5.92286491394043</v>
      </c>
      <c r="K12" s="34">
        <v>19.44444465637207</v>
      </c>
      <c r="L12" s="35">
        <v>2.25</v>
      </c>
      <c r="M12" s="35">
        <v>2.1500000953674316</v>
      </c>
    </row>
    <row r="13" spans="1:13" ht="12.75">
      <c r="A13" s="32" t="s">
        <v>175</v>
      </c>
      <c r="B13" s="33">
        <v>31</v>
      </c>
      <c r="C13" s="34">
        <v>10.130719184875488</v>
      </c>
      <c r="D13" s="33">
        <v>29</v>
      </c>
      <c r="E13" s="34">
        <v>8.011049270629883</v>
      </c>
      <c r="F13" s="34">
        <v>-6.451612949371338</v>
      </c>
      <c r="G13" s="33">
        <v>47</v>
      </c>
      <c r="H13" s="34">
        <v>6.49171257019043</v>
      </c>
      <c r="I13" s="33">
        <v>54</v>
      </c>
      <c r="J13" s="34">
        <v>7.438016414642334</v>
      </c>
      <c r="K13" s="34">
        <v>14.893616676330566</v>
      </c>
      <c r="L13" s="35">
        <v>1.5161290168762207</v>
      </c>
      <c r="M13" s="35">
        <v>1.862069010734558</v>
      </c>
    </row>
    <row r="14" spans="1:13" ht="12.75">
      <c r="A14" s="32" t="s">
        <v>176</v>
      </c>
      <c r="B14" s="33">
        <v>5</v>
      </c>
      <c r="C14" s="34">
        <v>1.6339869499206543</v>
      </c>
      <c r="D14" s="33">
        <v>11</v>
      </c>
      <c r="E14" s="34">
        <v>3.0386741161346436</v>
      </c>
      <c r="F14" s="34">
        <v>120</v>
      </c>
      <c r="G14" s="33">
        <v>11</v>
      </c>
      <c r="H14" s="34">
        <v>1.5193370580673218</v>
      </c>
      <c r="I14" s="33">
        <v>27</v>
      </c>
      <c r="J14" s="34">
        <v>3.719008207321167</v>
      </c>
      <c r="K14" s="34">
        <v>145.4545440673828</v>
      </c>
      <c r="L14" s="35">
        <v>2.200000047683716</v>
      </c>
      <c r="M14" s="35">
        <v>2.454545497894287</v>
      </c>
    </row>
    <row r="15" spans="1:13" ht="12.75">
      <c r="A15" s="32" t="s">
        <v>177</v>
      </c>
      <c r="B15" s="33">
        <v>66</v>
      </c>
      <c r="C15" s="34">
        <v>21.568628311157227</v>
      </c>
      <c r="D15" s="33">
        <v>46</v>
      </c>
      <c r="E15" s="34">
        <v>12.707181930541992</v>
      </c>
      <c r="F15" s="34">
        <v>-30.303030014038086</v>
      </c>
      <c r="G15" s="33">
        <v>90</v>
      </c>
      <c r="H15" s="34">
        <v>12.430939674377441</v>
      </c>
      <c r="I15" s="33">
        <v>82</v>
      </c>
      <c r="J15" s="34">
        <v>11.29476547241211</v>
      </c>
      <c r="K15" s="34">
        <v>-8.88888931274414</v>
      </c>
      <c r="L15" s="35">
        <v>1.3636363744735718</v>
      </c>
      <c r="M15" s="35">
        <v>1.7826087474822998</v>
      </c>
    </row>
    <row r="16" spans="1:13" ht="12.75">
      <c r="A16" s="32" t="s">
        <v>178</v>
      </c>
      <c r="B16" s="33">
        <v>11</v>
      </c>
      <c r="C16" s="34">
        <v>3.594771146774292</v>
      </c>
      <c r="D16" s="33">
        <v>20</v>
      </c>
      <c r="E16" s="34">
        <v>5.524861812591553</v>
      </c>
      <c r="F16" s="34">
        <v>81.81818389892578</v>
      </c>
      <c r="G16" s="33">
        <v>66</v>
      </c>
      <c r="H16" s="34">
        <v>9.116022109985352</v>
      </c>
      <c r="I16" s="33">
        <v>28</v>
      </c>
      <c r="J16" s="34">
        <v>3.8567492961883545</v>
      </c>
      <c r="K16" s="34">
        <v>-57.57575607299805</v>
      </c>
      <c r="L16" s="35">
        <v>6</v>
      </c>
      <c r="M16" s="35">
        <v>1.399999976158142</v>
      </c>
    </row>
    <row r="17" spans="1:13" ht="12.75">
      <c r="A17" s="32" t="s">
        <v>179</v>
      </c>
      <c r="B17" s="33">
        <v>66</v>
      </c>
      <c r="C17" s="34">
        <v>21.568628311157227</v>
      </c>
      <c r="D17" s="33">
        <v>78</v>
      </c>
      <c r="E17" s="34">
        <v>21.546960830688477</v>
      </c>
      <c r="F17" s="34">
        <v>18.18181800842285</v>
      </c>
      <c r="G17" s="33">
        <v>148</v>
      </c>
      <c r="H17" s="34">
        <v>20.44198989868164</v>
      </c>
      <c r="I17" s="33">
        <v>166</v>
      </c>
      <c r="J17" s="34">
        <v>22.865013122558594</v>
      </c>
      <c r="K17" s="34">
        <v>12.162161827087402</v>
      </c>
      <c r="L17" s="35">
        <v>2.242424249649048</v>
      </c>
      <c r="M17" s="35">
        <v>2.1282050609588623</v>
      </c>
    </row>
    <row r="18" spans="1:13" ht="12.75">
      <c r="A18" s="32" t="s">
        <v>180</v>
      </c>
      <c r="B18" s="33">
        <v>9</v>
      </c>
      <c r="C18" s="34">
        <v>2.941176414489746</v>
      </c>
      <c r="D18" s="33">
        <v>6</v>
      </c>
      <c r="E18" s="34">
        <v>1.6574585437774658</v>
      </c>
      <c r="F18" s="34">
        <v>-33.33333206176758</v>
      </c>
      <c r="G18" s="33">
        <v>17</v>
      </c>
      <c r="H18" s="34">
        <v>2.3480663299560547</v>
      </c>
      <c r="I18" s="33">
        <v>6</v>
      </c>
      <c r="J18" s="34">
        <v>0.8264462947845459</v>
      </c>
      <c r="K18" s="34">
        <v>-64.70587921142578</v>
      </c>
      <c r="L18" s="35">
        <v>1.8888888359069824</v>
      </c>
      <c r="M18" s="35">
        <v>1</v>
      </c>
    </row>
    <row r="19" spans="1:13" ht="12.75">
      <c r="A19" s="32" t="s">
        <v>181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182</v>
      </c>
      <c r="B20" s="33">
        <v>17</v>
      </c>
      <c r="C20" s="34">
        <v>5.55555534362793</v>
      </c>
      <c r="D20" s="33">
        <v>36</v>
      </c>
      <c r="E20" s="34">
        <v>9.944751739501953</v>
      </c>
      <c r="F20" s="34">
        <v>111.76470947265625</v>
      </c>
      <c r="G20" s="33">
        <v>47</v>
      </c>
      <c r="H20" s="34">
        <v>6.49171257019043</v>
      </c>
      <c r="I20" s="33">
        <v>104</v>
      </c>
      <c r="J20" s="34">
        <v>14.325068473815918</v>
      </c>
      <c r="K20" s="34">
        <v>121.27659606933594</v>
      </c>
      <c r="L20" s="35">
        <v>2.7647058963775635</v>
      </c>
      <c r="M20" s="35">
        <v>2.8888888359069824</v>
      </c>
    </row>
    <row r="21" spans="1:13" ht="12.75">
      <c r="A21" s="32" t="s">
        <v>183</v>
      </c>
      <c r="B21" s="33">
        <v>14</v>
      </c>
      <c r="C21" s="34">
        <v>4.5751633644104</v>
      </c>
      <c r="D21" s="33">
        <v>8</v>
      </c>
      <c r="E21" s="34">
        <v>2.209944725036621</v>
      </c>
      <c r="F21" s="34">
        <v>-42.85714340209961</v>
      </c>
      <c r="G21" s="33">
        <v>34</v>
      </c>
      <c r="H21" s="34">
        <v>4.696132659912109</v>
      </c>
      <c r="I21" s="33">
        <v>17</v>
      </c>
      <c r="J21" s="34">
        <v>2.34159779548645</v>
      </c>
      <c r="K21" s="34">
        <v>-50</v>
      </c>
      <c r="L21" s="35">
        <v>2.4285714626312256</v>
      </c>
      <c r="M21" s="35">
        <v>2.125</v>
      </c>
    </row>
    <row r="22" spans="1:13" ht="12.75">
      <c r="A22" s="32" t="s">
        <v>184</v>
      </c>
      <c r="B22" s="33">
        <v>5</v>
      </c>
      <c r="C22" s="34">
        <v>1.6339869499206543</v>
      </c>
      <c r="D22" s="33">
        <v>2</v>
      </c>
      <c r="E22" s="34">
        <v>0.5524861812591553</v>
      </c>
      <c r="F22" s="34">
        <v>-60</v>
      </c>
      <c r="G22" s="33">
        <v>21</v>
      </c>
      <c r="H22" s="34">
        <v>2.90055251121521</v>
      </c>
      <c r="I22" s="33">
        <v>7</v>
      </c>
      <c r="J22" s="34">
        <v>0.9641873240470886</v>
      </c>
      <c r="K22" s="34">
        <v>-66.66666412353516</v>
      </c>
      <c r="L22" s="35">
        <v>4.199999809265137</v>
      </c>
      <c r="M22" s="35">
        <v>3.5</v>
      </c>
    </row>
    <row r="23" spans="1:13" ht="12.75">
      <c r="A23" s="32" t="s">
        <v>185</v>
      </c>
      <c r="B23" s="33">
        <v>1</v>
      </c>
      <c r="C23" s="34">
        <v>0.32679739594459534</v>
      </c>
      <c r="D23" s="33">
        <v>2</v>
      </c>
      <c r="E23" s="34">
        <v>0.5524861812591553</v>
      </c>
      <c r="F23" s="34">
        <v>100</v>
      </c>
      <c r="G23" s="33">
        <v>2</v>
      </c>
      <c r="H23" s="34">
        <v>0.27624309062957764</v>
      </c>
      <c r="I23" s="33">
        <v>3</v>
      </c>
      <c r="J23" s="34">
        <v>0.41322314739227295</v>
      </c>
      <c r="K23" s="34">
        <v>50</v>
      </c>
      <c r="L23" s="35">
        <v>2</v>
      </c>
      <c r="M23" s="35">
        <v>1.5</v>
      </c>
    </row>
    <row r="24" spans="1:13" ht="12.75">
      <c r="A24" s="32" t="s">
        <v>186</v>
      </c>
      <c r="B24" s="33">
        <v>33</v>
      </c>
      <c r="C24" s="34">
        <v>10.784314155578613</v>
      </c>
      <c r="D24" s="33">
        <v>59</v>
      </c>
      <c r="E24" s="34">
        <v>16.298341751098633</v>
      </c>
      <c r="F24" s="34">
        <v>78.78787994384766</v>
      </c>
      <c r="G24" s="33">
        <v>138</v>
      </c>
      <c r="H24" s="34">
        <v>19.060773849487305</v>
      </c>
      <c r="I24" s="33">
        <v>95</v>
      </c>
      <c r="J24" s="34">
        <v>13.085399627685547</v>
      </c>
      <c r="K24" s="34">
        <v>-31.159420013427734</v>
      </c>
      <c r="L24" s="35">
        <v>4.181818008422852</v>
      </c>
      <c r="M24" s="35">
        <v>1.610169529914856</v>
      </c>
    </row>
    <row r="25" spans="1:13" ht="12.75">
      <c r="A25" s="32" t="s">
        <v>187</v>
      </c>
      <c r="B25" s="33">
        <v>5</v>
      </c>
      <c r="C25" s="34">
        <v>1.6339869499206543</v>
      </c>
      <c r="D25" s="33">
        <v>4</v>
      </c>
      <c r="E25" s="34">
        <v>1.1049723625183105</v>
      </c>
      <c r="F25" s="34">
        <v>-20</v>
      </c>
      <c r="G25" s="33">
        <v>13</v>
      </c>
      <c r="H25" s="34">
        <v>1.7955801486968994</v>
      </c>
      <c r="I25" s="33">
        <v>14</v>
      </c>
      <c r="J25" s="34">
        <v>1.9283746480941772</v>
      </c>
      <c r="K25" s="34">
        <v>7.692307472229004</v>
      </c>
      <c r="L25" s="35">
        <v>2.5999999046325684</v>
      </c>
      <c r="M25" s="35">
        <v>3.5</v>
      </c>
    </row>
    <row r="26" spans="1:13" ht="12.75">
      <c r="A26" s="32" t="s">
        <v>188</v>
      </c>
      <c r="B26" s="33">
        <v>0</v>
      </c>
      <c r="C26" s="34" t="s">
        <v>27</v>
      </c>
      <c r="D26" s="33">
        <v>4</v>
      </c>
      <c r="E26" s="34">
        <v>1.1049723625183105</v>
      </c>
      <c r="F26" s="34" t="s">
        <v>27</v>
      </c>
      <c r="G26" s="33">
        <v>0</v>
      </c>
      <c r="H26" s="34" t="s">
        <v>27</v>
      </c>
      <c r="I26" s="33">
        <v>10</v>
      </c>
      <c r="J26" s="34">
        <v>1.3774104118347168</v>
      </c>
      <c r="K26" s="34" t="s">
        <v>27</v>
      </c>
      <c r="L26" s="35" t="s">
        <v>27</v>
      </c>
      <c r="M26" s="35">
        <v>2.5</v>
      </c>
    </row>
    <row r="27" spans="1:13" ht="12.75">
      <c r="A27" s="32" t="s">
        <v>189</v>
      </c>
      <c r="B27" s="33">
        <v>0</v>
      </c>
      <c r="C27" s="34" t="s">
        <v>27</v>
      </c>
      <c r="D27" s="33">
        <v>2</v>
      </c>
      <c r="E27" s="34">
        <v>0.5524861812591553</v>
      </c>
      <c r="F27" s="34" t="s">
        <v>27</v>
      </c>
      <c r="G27" s="33">
        <v>0</v>
      </c>
      <c r="H27" s="34" t="s">
        <v>27</v>
      </c>
      <c r="I27" s="33">
        <v>6</v>
      </c>
      <c r="J27" s="34">
        <v>0.8264462947845459</v>
      </c>
      <c r="K27" s="34" t="s">
        <v>27</v>
      </c>
      <c r="L27" s="35" t="s">
        <v>27</v>
      </c>
      <c r="M27" s="35">
        <v>3</v>
      </c>
    </row>
    <row r="28" spans="1:13" ht="12.75">
      <c r="A28" s="36" t="s">
        <v>190</v>
      </c>
      <c r="B28" s="37">
        <v>20</v>
      </c>
      <c r="C28" s="34">
        <v>6.535947799682617</v>
      </c>
      <c r="D28" s="37">
        <v>26</v>
      </c>
      <c r="E28" s="34">
        <v>7.182320594787598</v>
      </c>
      <c r="F28" s="34">
        <v>30</v>
      </c>
      <c r="G28" s="37">
        <v>41</v>
      </c>
      <c r="H28" s="34">
        <v>5.662983417510986</v>
      </c>
      <c r="I28" s="37">
        <v>47</v>
      </c>
      <c r="J28" s="34">
        <v>6.47382926940918</v>
      </c>
      <c r="K28" s="34">
        <v>14.634146690368652</v>
      </c>
      <c r="L28" s="38">
        <v>2.049999952316284</v>
      </c>
      <c r="M28" s="38">
        <v>1.807692289352417</v>
      </c>
    </row>
    <row r="29" spans="1:13" ht="12.75">
      <c r="A29" s="39" t="s">
        <v>106</v>
      </c>
      <c r="B29" s="40">
        <v>306</v>
      </c>
      <c r="C29" s="41">
        <v>100</v>
      </c>
      <c r="D29" s="40">
        <v>362</v>
      </c>
      <c r="E29" s="41">
        <v>100</v>
      </c>
      <c r="F29" s="41">
        <v>18.3006534576416</v>
      </c>
      <c r="G29" s="40">
        <v>724</v>
      </c>
      <c r="H29" s="41">
        <v>100</v>
      </c>
      <c r="I29" s="40">
        <v>726</v>
      </c>
      <c r="J29" s="41">
        <v>100</v>
      </c>
      <c r="K29" s="41">
        <v>0.27624309062957764</v>
      </c>
      <c r="L29" s="42">
        <v>2.3660130500793457</v>
      </c>
      <c r="M29" s="42">
        <v>2.0055248737335205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2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162</v>
      </c>
      <c r="C8" s="34">
        <v>1.2409038543701172</v>
      </c>
      <c r="D8" s="33">
        <v>116</v>
      </c>
      <c r="E8" s="34">
        <v>1.1472653150558472</v>
      </c>
      <c r="F8" s="34">
        <v>-28.395061492919922</v>
      </c>
      <c r="G8" s="33">
        <v>349</v>
      </c>
      <c r="H8" s="34">
        <v>1.408450722694397</v>
      </c>
      <c r="I8" s="33">
        <v>318</v>
      </c>
      <c r="J8" s="34">
        <v>1.5684340000152588</v>
      </c>
      <c r="K8" s="34">
        <v>-8.882521629333496</v>
      </c>
      <c r="L8" s="35">
        <v>2.1543209552764893</v>
      </c>
      <c r="M8" s="35">
        <v>2.7413792610168457</v>
      </c>
    </row>
    <row r="9" spans="1:13" ht="12.75">
      <c r="A9" s="32" t="s">
        <v>171</v>
      </c>
      <c r="B9" s="33">
        <v>24</v>
      </c>
      <c r="C9" s="34">
        <v>0.18383760750293732</v>
      </c>
      <c r="D9" s="33">
        <v>17</v>
      </c>
      <c r="E9" s="34">
        <v>0.1681337207555771</v>
      </c>
      <c r="F9" s="34">
        <v>-29.16666603088379</v>
      </c>
      <c r="G9" s="33">
        <v>54</v>
      </c>
      <c r="H9" s="34">
        <v>0.21792647242546082</v>
      </c>
      <c r="I9" s="33">
        <v>50</v>
      </c>
      <c r="J9" s="34">
        <v>0.24660912156105042</v>
      </c>
      <c r="K9" s="34">
        <v>-7.407407283782959</v>
      </c>
      <c r="L9" s="35">
        <v>2.25</v>
      </c>
      <c r="M9" s="35">
        <v>2.941176414489746</v>
      </c>
    </row>
    <row r="10" spans="1:13" ht="12.75">
      <c r="A10" s="32" t="s">
        <v>172</v>
      </c>
      <c r="B10" s="33">
        <v>91</v>
      </c>
      <c r="C10" s="34">
        <v>0.697050929069519</v>
      </c>
      <c r="D10" s="33">
        <v>39</v>
      </c>
      <c r="E10" s="34">
        <v>0.38571852445602417</v>
      </c>
      <c r="F10" s="34">
        <v>-57.14285659790039</v>
      </c>
      <c r="G10" s="33">
        <v>137</v>
      </c>
      <c r="H10" s="34">
        <v>0.552887499332428</v>
      </c>
      <c r="I10" s="33">
        <v>97</v>
      </c>
      <c r="J10" s="34">
        <v>0.478421688079834</v>
      </c>
      <c r="K10" s="34">
        <v>-29.197080612182617</v>
      </c>
      <c r="L10" s="35">
        <v>1.505494475364685</v>
      </c>
      <c r="M10" s="35">
        <v>2.4871795177459717</v>
      </c>
    </row>
    <row r="11" spans="1:13" ht="12.75">
      <c r="A11" s="32" t="s">
        <v>173</v>
      </c>
      <c r="B11" s="33">
        <v>65</v>
      </c>
      <c r="C11" s="34">
        <v>0.4978935420513153</v>
      </c>
      <c r="D11" s="33">
        <v>47</v>
      </c>
      <c r="E11" s="34">
        <v>0.46484026312828064</v>
      </c>
      <c r="F11" s="34">
        <v>-27.69230842590332</v>
      </c>
      <c r="G11" s="33">
        <v>157</v>
      </c>
      <c r="H11" s="34">
        <v>0.6336010098457336</v>
      </c>
      <c r="I11" s="33">
        <v>235</v>
      </c>
      <c r="J11" s="34">
        <v>1.1590628623962402</v>
      </c>
      <c r="K11" s="34">
        <v>49.6815299987793</v>
      </c>
      <c r="L11" s="35">
        <v>2.415384531021118</v>
      </c>
      <c r="M11" s="35">
        <v>5</v>
      </c>
    </row>
    <row r="12" spans="1:13" ht="12.75">
      <c r="A12" s="32" t="s">
        <v>174</v>
      </c>
      <c r="B12" s="33">
        <v>573</v>
      </c>
      <c r="C12" s="34">
        <v>4.38912296295166</v>
      </c>
      <c r="D12" s="33">
        <v>361</v>
      </c>
      <c r="E12" s="34">
        <v>3.570369005203247</v>
      </c>
      <c r="F12" s="34">
        <v>-36.99825668334961</v>
      </c>
      <c r="G12" s="33">
        <v>1182</v>
      </c>
      <c r="H12" s="34">
        <v>4.770168304443359</v>
      </c>
      <c r="I12" s="33">
        <v>924</v>
      </c>
      <c r="J12" s="34">
        <v>4.557336807250977</v>
      </c>
      <c r="K12" s="34">
        <v>-21.827411651611328</v>
      </c>
      <c r="L12" s="35">
        <v>2.0628271102905273</v>
      </c>
      <c r="M12" s="35">
        <v>2.559556722640991</v>
      </c>
    </row>
    <row r="13" spans="1:13" ht="12.75">
      <c r="A13" s="32" t="s">
        <v>175</v>
      </c>
      <c r="B13" s="33">
        <v>1541</v>
      </c>
      <c r="C13" s="34">
        <v>11.803906440734863</v>
      </c>
      <c r="D13" s="33">
        <v>1091</v>
      </c>
      <c r="E13" s="34">
        <v>10.790228843688965</v>
      </c>
      <c r="F13" s="34">
        <v>-29.20181655883789</v>
      </c>
      <c r="G13" s="33">
        <v>2665</v>
      </c>
      <c r="H13" s="34">
        <v>10.755074501037598</v>
      </c>
      <c r="I13" s="33">
        <v>1886</v>
      </c>
      <c r="J13" s="34">
        <v>9.302096366882324</v>
      </c>
      <c r="K13" s="34">
        <v>-29.230770111083984</v>
      </c>
      <c r="L13" s="35">
        <v>1.7293964624404907</v>
      </c>
      <c r="M13" s="35">
        <v>1.7286893129348755</v>
      </c>
    </row>
    <row r="14" spans="1:13" ht="12.75">
      <c r="A14" s="32" t="s">
        <v>176</v>
      </c>
      <c r="B14" s="33">
        <v>182</v>
      </c>
      <c r="C14" s="34">
        <v>1.394101858139038</v>
      </c>
      <c r="D14" s="33">
        <v>95</v>
      </c>
      <c r="E14" s="34">
        <v>0.9395707845687866</v>
      </c>
      <c r="F14" s="34">
        <v>-47.80219650268555</v>
      </c>
      <c r="G14" s="33">
        <v>414</v>
      </c>
      <c r="H14" s="34">
        <v>1.6707695722579956</v>
      </c>
      <c r="I14" s="33">
        <v>212</v>
      </c>
      <c r="J14" s="34">
        <v>1.045622706413269</v>
      </c>
      <c r="K14" s="34">
        <v>-48.79227066040039</v>
      </c>
      <c r="L14" s="35">
        <v>2.2747251987457275</v>
      </c>
      <c r="M14" s="35">
        <v>2.231579065322876</v>
      </c>
    </row>
    <row r="15" spans="1:13" ht="12.75">
      <c r="A15" s="32" t="s">
        <v>177</v>
      </c>
      <c r="B15" s="33">
        <v>2005</v>
      </c>
      <c r="C15" s="34">
        <v>15.358099937438965</v>
      </c>
      <c r="D15" s="33">
        <v>1406</v>
      </c>
      <c r="E15" s="34">
        <v>13.905647277832031</v>
      </c>
      <c r="F15" s="34">
        <v>-29.87531089782715</v>
      </c>
      <c r="G15" s="33">
        <v>3976</v>
      </c>
      <c r="H15" s="34">
        <v>16.04584503173828</v>
      </c>
      <c r="I15" s="33">
        <v>3103</v>
      </c>
      <c r="J15" s="34">
        <v>15.30456256866455</v>
      </c>
      <c r="K15" s="34">
        <v>-21.956741333007812</v>
      </c>
      <c r="L15" s="35">
        <v>1.9830423593521118</v>
      </c>
      <c r="M15" s="35">
        <v>2.20697021484375</v>
      </c>
    </row>
    <row r="16" spans="1:13" ht="12.75">
      <c r="A16" s="32" t="s">
        <v>178</v>
      </c>
      <c r="B16" s="33">
        <v>1230</v>
      </c>
      <c r="C16" s="34">
        <v>9.421677589416504</v>
      </c>
      <c r="D16" s="33">
        <v>1144</v>
      </c>
      <c r="E16" s="34">
        <v>11.314410209655762</v>
      </c>
      <c r="F16" s="34">
        <v>-6.991869926452637</v>
      </c>
      <c r="G16" s="33">
        <v>2184</v>
      </c>
      <c r="H16" s="34">
        <v>8.813915252685547</v>
      </c>
      <c r="I16" s="33">
        <v>2267</v>
      </c>
      <c r="J16" s="34">
        <v>11.181257247924805</v>
      </c>
      <c r="K16" s="34">
        <v>3.8003664016723633</v>
      </c>
      <c r="L16" s="35">
        <v>1.7756097316741943</v>
      </c>
      <c r="M16" s="35">
        <v>1.9816433191299438</v>
      </c>
    </row>
    <row r="17" spans="1:13" ht="12.75">
      <c r="A17" s="32" t="s">
        <v>179</v>
      </c>
      <c r="B17" s="33">
        <v>2273</v>
      </c>
      <c r="C17" s="34">
        <v>17.410953521728516</v>
      </c>
      <c r="D17" s="33">
        <v>1626</v>
      </c>
      <c r="E17" s="34">
        <v>16.08149528503418</v>
      </c>
      <c r="F17" s="34">
        <v>-28.464584350585938</v>
      </c>
      <c r="G17" s="33">
        <v>4710</v>
      </c>
      <c r="H17" s="34">
        <v>19.008031845092773</v>
      </c>
      <c r="I17" s="33">
        <v>3637</v>
      </c>
      <c r="J17" s="34">
        <v>17.93834686279297</v>
      </c>
      <c r="K17" s="34">
        <v>-22.78131675720215</v>
      </c>
      <c r="L17" s="35">
        <v>2.0721514225006104</v>
      </c>
      <c r="M17" s="35">
        <v>2.2367773056030273</v>
      </c>
    </row>
    <row r="18" spans="1:13" ht="12.75">
      <c r="A18" s="32" t="s">
        <v>180</v>
      </c>
      <c r="B18" s="33">
        <v>386</v>
      </c>
      <c r="C18" s="34">
        <v>2.956721544265747</v>
      </c>
      <c r="D18" s="33">
        <v>247</v>
      </c>
      <c r="E18" s="34">
        <v>2.4428839683532715</v>
      </c>
      <c r="F18" s="34">
        <v>-36.0103645324707</v>
      </c>
      <c r="G18" s="33">
        <v>784</v>
      </c>
      <c r="H18" s="34">
        <v>3.1639695167541504</v>
      </c>
      <c r="I18" s="33">
        <v>502</v>
      </c>
      <c r="J18" s="34">
        <v>2.4759557247161865</v>
      </c>
      <c r="K18" s="34">
        <v>-35.96938705444336</v>
      </c>
      <c r="L18" s="35">
        <v>2.03108811378479</v>
      </c>
      <c r="M18" s="35">
        <v>2.032388687133789</v>
      </c>
    </row>
    <row r="19" spans="1:13" ht="12.75">
      <c r="A19" s="32" t="s">
        <v>181</v>
      </c>
      <c r="B19" s="33">
        <v>31</v>
      </c>
      <c r="C19" s="34">
        <v>0.23745691776275635</v>
      </c>
      <c r="D19" s="33">
        <v>13</v>
      </c>
      <c r="E19" s="34">
        <v>0.12857283651828766</v>
      </c>
      <c r="F19" s="34">
        <v>-58.064517974853516</v>
      </c>
      <c r="G19" s="33">
        <v>93</v>
      </c>
      <c r="H19" s="34">
        <v>0.3753178119659424</v>
      </c>
      <c r="I19" s="33">
        <v>30</v>
      </c>
      <c r="J19" s="34">
        <v>0.1479654759168625</v>
      </c>
      <c r="K19" s="34">
        <v>-67.74193572998047</v>
      </c>
      <c r="L19" s="35">
        <v>3</v>
      </c>
      <c r="M19" s="35">
        <v>2.307692289352417</v>
      </c>
    </row>
    <row r="20" spans="1:13" ht="12.75">
      <c r="A20" s="32" t="s">
        <v>182</v>
      </c>
      <c r="B20" s="33">
        <v>961</v>
      </c>
      <c r="C20" s="34">
        <v>7.361164093017578</v>
      </c>
      <c r="D20" s="33">
        <v>590</v>
      </c>
      <c r="E20" s="34">
        <v>5.83522891998291</v>
      </c>
      <c r="F20" s="34">
        <v>-38.60561752319336</v>
      </c>
      <c r="G20" s="33">
        <v>1953</v>
      </c>
      <c r="H20" s="34">
        <v>7.881673812866211</v>
      </c>
      <c r="I20" s="33">
        <v>1260</v>
      </c>
      <c r="J20" s="34">
        <v>6.214550018310547</v>
      </c>
      <c r="K20" s="34">
        <v>-35.48387145996094</v>
      </c>
      <c r="L20" s="35">
        <v>2.0322580337524414</v>
      </c>
      <c r="M20" s="35">
        <v>2.1355931758880615</v>
      </c>
    </row>
    <row r="21" spans="1:13" ht="12.75">
      <c r="A21" s="32" t="s">
        <v>183</v>
      </c>
      <c r="B21" s="33">
        <v>167</v>
      </c>
      <c r="C21" s="34">
        <v>1.2792034149169922</v>
      </c>
      <c r="D21" s="33">
        <v>145</v>
      </c>
      <c r="E21" s="34">
        <v>1.4340816736221313</v>
      </c>
      <c r="F21" s="34">
        <v>-13.173652648925781</v>
      </c>
      <c r="G21" s="33">
        <v>416</v>
      </c>
      <c r="H21" s="34">
        <v>1.6788409948349</v>
      </c>
      <c r="I21" s="33">
        <v>380</v>
      </c>
      <c r="J21" s="34">
        <v>1.8742293119430542</v>
      </c>
      <c r="K21" s="34">
        <v>-8.65384578704834</v>
      </c>
      <c r="L21" s="35">
        <v>2.491018056869507</v>
      </c>
      <c r="M21" s="35">
        <v>2.620689630508423</v>
      </c>
    </row>
    <row r="22" spans="1:13" ht="12.75">
      <c r="A22" s="32" t="s">
        <v>184</v>
      </c>
      <c r="B22" s="33">
        <v>58</v>
      </c>
      <c r="C22" s="34">
        <v>0.4442742168903351</v>
      </c>
      <c r="D22" s="33">
        <v>112</v>
      </c>
      <c r="E22" s="34">
        <v>1.107704520225525</v>
      </c>
      <c r="F22" s="34">
        <v>93.10344696044922</v>
      </c>
      <c r="G22" s="33">
        <v>142</v>
      </c>
      <c r="H22" s="34">
        <v>0.5730658769607544</v>
      </c>
      <c r="I22" s="33">
        <v>257</v>
      </c>
      <c r="J22" s="34">
        <v>1.2675708532333374</v>
      </c>
      <c r="K22" s="34">
        <v>80.98591613769531</v>
      </c>
      <c r="L22" s="35">
        <v>2.4482758045196533</v>
      </c>
      <c r="M22" s="35">
        <v>2.294642925262451</v>
      </c>
    </row>
    <row r="23" spans="1:13" ht="12.75">
      <c r="A23" s="32" t="s">
        <v>185</v>
      </c>
      <c r="B23" s="33">
        <v>159</v>
      </c>
      <c r="C23" s="34">
        <v>1.2179241180419922</v>
      </c>
      <c r="D23" s="33">
        <v>99</v>
      </c>
      <c r="E23" s="34">
        <v>0.9791316390037537</v>
      </c>
      <c r="F23" s="34">
        <v>-37.73584747314453</v>
      </c>
      <c r="G23" s="33">
        <v>331</v>
      </c>
      <c r="H23" s="34">
        <v>1.335808515548706</v>
      </c>
      <c r="I23" s="33">
        <v>223</v>
      </c>
      <c r="J23" s="34">
        <v>1.0998766422271729</v>
      </c>
      <c r="K23" s="34">
        <v>-32.62839889526367</v>
      </c>
      <c r="L23" s="35">
        <v>2.081761121749878</v>
      </c>
      <c r="M23" s="35">
        <v>2.2525253295898438</v>
      </c>
    </row>
    <row r="24" spans="1:13" ht="12.75">
      <c r="A24" s="32" t="s">
        <v>186</v>
      </c>
      <c r="B24" s="33">
        <v>1898</v>
      </c>
      <c r="C24" s="34">
        <v>14.538491249084473</v>
      </c>
      <c r="D24" s="33">
        <v>2089</v>
      </c>
      <c r="E24" s="34">
        <v>20.660667419433594</v>
      </c>
      <c r="F24" s="34">
        <v>10.063224792480469</v>
      </c>
      <c r="G24" s="33">
        <v>2955</v>
      </c>
      <c r="H24" s="34">
        <v>11.925420761108398</v>
      </c>
      <c r="I24" s="33">
        <v>3166</v>
      </c>
      <c r="J24" s="34">
        <v>15.615289688110352</v>
      </c>
      <c r="K24" s="34">
        <v>7.140439987182617</v>
      </c>
      <c r="L24" s="35">
        <v>1.5569020509719849</v>
      </c>
      <c r="M24" s="35">
        <v>1.5155576467514038</v>
      </c>
    </row>
    <row r="25" spans="1:13" ht="12.75">
      <c r="A25" s="32" t="s">
        <v>187</v>
      </c>
      <c r="B25" s="33">
        <v>85</v>
      </c>
      <c r="C25" s="34">
        <v>0.6510915160179138</v>
      </c>
      <c r="D25" s="33">
        <v>25</v>
      </c>
      <c r="E25" s="34">
        <v>0.24725545942783356</v>
      </c>
      <c r="F25" s="34">
        <v>-70.5882339477539</v>
      </c>
      <c r="G25" s="33">
        <v>168</v>
      </c>
      <c r="H25" s="34">
        <v>0.6779934763908386</v>
      </c>
      <c r="I25" s="33">
        <v>53</v>
      </c>
      <c r="J25" s="34">
        <v>0.26140567660331726</v>
      </c>
      <c r="K25" s="34">
        <v>-68.45237731933594</v>
      </c>
      <c r="L25" s="35">
        <v>1.9764705896377563</v>
      </c>
      <c r="M25" s="35">
        <v>2.119999885559082</v>
      </c>
    </row>
    <row r="26" spans="1:13" ht="12.75">
      <c r="A26" s="32" t="s">
        <v>188</v>
      </c>
      <c r="B26" s="33">
        <v>290</v>
      </c>
      <c r="C26" s="34">
        <v>2.2213711738586426</v>
      </c>
      <c r="D26" s="33">
        <v>180</v>
      </c>
      <c r="E26" s="34">
        <v>1.7802393436431885</v>
      </c>
      <c r="F26" s="34">
        <v>-37.931034088134766</v>
      </c>
      <c r="G26" s="33">
        <v>439</v>
      </c>
      <c r="H26" s="34">
        <v>1.7716615200042725</v>
      </c>
      <c r="I26" s="33">
        <v>285</v>
      </c>
      <c r="J26" s="34">
        <v>1.4056719541549683</v>
      </c>
      <c r="K26" s="34">
        <v>-35.07972717285156</v>
      </c>
      <c r="L26" s="35">
        <v>1.5137931108474731</v>
      </c>
      <c r="M26" s="35">
        <v>1.5833333730697632</v>
      </c>
    </row>
    <row r="27" spans="1:13" ht="12.75">
      <c r="A27" s="32" t="s">
        <v>189</v>
      </c>
      <c r="B27" s="33">
        <v>19</v>
      </c>
      <c r="C27" s="34">
        <v>0.1455381065607071</v>
      </c>
      <c r="D27" s="33">
        <v>17</v>
      </c>
      <c r="E27" s="34">
        <v>0.1681337207555771</v>
      </c>
      <c r="F27" s="34">
        <v>-10.526315689086914</v>
      </c>
      <c r="G27" s="33">
        <v>54</v>
      </c>
      <c r="H27" s="34">
        <v>0.21792647242546082</v>
      </c>
      <c r="I27" s="33">
        <v>31</v>
      </c>
      <c r="J27" s="34">
        <v>0.1528976559638977</v>
      </c>
      <c r="K27" s="34">
        <v>-42.592594146728516</v>
      </c>
      <c r="L27" s="35">
        <v>2.8421051502227783</v>
      </c>
      <c r="M27" s="35">
        <v>1.8235293626785278</v>
      </c>
    </row>
    <row r="28" spans="1:13" ht="12.75">
      <c r="A28" s="36" t="s">
        <v>190</v>
      </c>
      <c r="B28" s="37">
        <v>855</v>
      </c>
      <c r="C28" s="34">
        <v>6.549214839935303</v>
      </c>
      <c r="D28" s="37">
        <v>652</v>
      </c>
      <c r="E28" s="34">
        <v>6.448422431945801</v>
      </c>
      <c r="F28" s="34">
        <v>-23.74268913269043</v>
      </c>
      <c r="G28" s="37">
        <v>1616</v>
      </c>
      <c r="H28" s="34">
        <v>6.521651268005371</v>
      </c>
      <c r="I28" s="37">
        <v>1359</v>
      </c>
      <c r="J28" s="34">
        <v>6.702836036682129</v>
      </c>
      <c r="K28" s="34">
        <v>-15.903465270996094</v>
      </c>
      <c r="L28" s="38">
        <v>1.8900585174560547</v>
      </c>
      <c r="M28" s="38">
        <v>2.0843558311462402</v>
      </c>
    </row>
    <row r="29" spans="1:13" ht="12.75">
      <c r="A29" s="39" t="s">
        <v>106</v>
      </c>
      <c r="B29" s="40">
        <v>13055</v>
      </c>
      <c r="C29" s="41">
        <v>100</v>
      </c>
      <c r="D29" s="40">
        <v>10111</v>
      </c>
      <c r="E29" s="41">
        <v>100</v>
      </c>
      <c r="F29" s="41">
        <v>-22.55074691772461</v>
      </c>
      <c r="G29" s="40">
        <v>24779</v>
      </c>
      <c r="H29" s="41">
        <v>100</v>
      </c>
      <c r="I29" s="40">
        <v>20275</v>
      </c>
      <c r="J29" s="41">
        <v>100</v>
      </c>
      <c r="K29" s="41">
        <v>-18.176681518554688</v>
      </c>
      <c r="L29" s="42">
        <v>1.8980467319488525</v>
      </c>
      <c r="M29" s="42">
        <v>2.005241870880127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3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31</v>
      </c>
      <c r="C8" s="34">
        <v>1.5293537378311157</v>
      </c>
      <c r="D8" s="33">
        <v>23</v>
      </c>
      <c r="E8" s="34">
        <v>1.118677020072937</v>
      </c>
      <c r="F8" s="34">
        <v>-25.80645179748535</v>
      </c>
      <c r="G8" s="33">
        <v>58</v>
      </c>
      <c r="H8" s="34">
        <v>1.685066819190979</v>
      </c>
      <c r="I8" s="33">
        <v>36</v>
      </c>
      <c r="J8" s="34">
        <v>1.0440834760665894</v>
      </c>
      <c r="K8" s="34">
        <v>-37.931034088134766</v>
      </c>
      <c r="L8" s="35">
        <v>1.8709677457809448</v>
      </c>
      <c r="M8" s="35">
        <v>1.56521737575531</v>
      </c>
    </row>
    <row r="9" spans="1:13" ht="12.75">
      <c r="A9" s="32" t="s">
        <v>171</v>
      </c>
      <c r="B9" s="33">
        <v>16</v>
      </c>
      <c r="C9" s="34">
        <v>0.7893438339233398</v>
      </c>
      <c r="D9" s="33">
        <v>11</v>
      </c>
      <c r="E9" s="34">
        <v>0.5350194573402405</v>
      </c>
      <c r="F9" s="34">
        <v>-31.25</v>
      </c>
      <c r="G9" s="33">
        <v>25</v>
      </c>
      <c r="H9" s="34">
        <v>0.7263219356536865</v>
      </c>
      <c r="I9" s="33">
        <v>12</v>
      </c>
      <c r="J9" s="34">
        <v>0.3480278551578522</v>
      </c>
      <c r="K9" s="34">
        <v>-52</v>
      </c>
      <c r="L9" s="35">
        <v>1.5625</v>
      </c>
      <c r="M9" s="35">
        <v>1.0909091234207153</v>
      </c>
    </row>
    <row r="10" spans="1:13" ht="12.75">
      <c r="A10" s="32" t="s">
        <v>172</v>
      </c>
      <c r="B10" s="33">
        <v>11</v>
      </c>
      <c r="C10" s="34">
        <v>0.5426738858222961</v>
      </c>
      <c r="D10" s="33">
        <v>14</v>
      </c>
      <c r="E10" s="34">
        <v>0.6809338331222534</v>
      </c>
      <c r="F10" s="34">
        <v>27.272727966308594</v>
      </c>
      <c r="G10" s="33">
        <v>15</v>
      </c>
      <c r="H10" s="34">
        <v>0.4357931315898895</v>
      </c>
      <c r="I10" s="33">
        <v>22</v>
      </c>
      <c r="J10" s="34">
        <v>0.6380510330200195</v>
      </c>
      <c r="K10" s="34">
        <v>46.66666793823242</v>
      </c>
      <c r="L10" s="35">
        <v>1.3636363744735718</v>
      </c>
      <c r="M10" s="35">
        <v>1.5714285373687744</v>
      </c>
    </row>
    <row r="11" spans="1:13" ht="12.75">
      <c r="A11" s="32" t="s">
        <v>173</v>
      </c>
      <c r="B11" s="33">
        <v>11</v>
      </c>
      <c r="C11" s="34">
        <v>0.5426738858222961</v>
      </c>
      <c r="D11" s="33">
        <v>38</v>
      </c>
      <c r="E11" s="34">
        <v>1.848249077796936</v>
      </c>
      <c r="F11" s="34">
        <v>245.4545440673828</v>
      </c>
      <c r="G11" s="33">
        <v>11</v>
      </c>
      <c r="H11" s="34">
        <v>0.31958162784576416</v>
      </c>
      <c r="I11" s="33">
        <v>78</v>
      </c>
      <c r="J11" s="34">
        <v>2.262181043624878</v>
      </c>
      <c r="K11" s="34">
        <v>609.0908813476562</v>
      </c>
      <c r="L11" s="35">
        <v>1</v>
      </c>
      <c r="M11" s="35">
        <v>2.0526316165924072</v>
      </c>
    </row>
    <row r="12" spans="1:13" ht="12.75">
      <c r="A12" s="32" t="s">
        <v>174</v>
      </c>
      <c r="B12" s="33">
        <v>109</v>
      </c>
      <c r="C12" s="34">
        <v>5.377405166625977</v>
      </c>
      <c r="D12" s="33">
        <v>213</v>
      </c>
      <c r="E12" s="34">
        <v>10.359922409057617</v>
      </c>
      <c r="F12" s="34">
        <v>95.412841796875</v>
      </c>
      <c r="G12" s="33">
        <v>220</v>
      </c>
      <c r="H12" s="34">
        <v>6.391632556915283</v>
      </c>
      <c r="I12" s="33">
        <v>336</v>
      </c>
      <c r="J12" s="34">
        <v>9.744779586791992</v>
      </c>
      <c r="K12" s="34">
        <v>52.727272033691406</v>
      </c>
      <c r="L12" s="35">
        <v>2.0183486938476562</v>
      </c>
      <c r="M12" s="35">
        <v>1.5774648189544678</v>
      </c>
    </row>
    <row r="13" spans="1:13" ht="12.75">
      <c r="A13" s="32" t="s">
        <v>175</v>
      </c>
      <c r="B13" s="33">
        <v>190</v>
      </c>
      <c r="C13" s="34">
        <v>9.373457908630371</v>
      </c>
      <c r="D13" s="33">
        <v>237</v>
      </c>
      <c r="E13" s="34">
        <v>11.527236938476562</v>
      </c>
      <c r="F13" s="34">
        <v>24.736841201782227</v>
      </c>
      <c r="G13" s="33">
        <v>247</v>
      </c>
      <c r="H13" s="34">
        <v>7.176060199737549</v>
      </c>
      <c r="I13" s="33">
        <v>337</v>
      </c>
      <c r="J13" s="34">
        <v>9.773781776428223</v>
      </c>
      <c r="K13" s="34">
        <v>36.43724822998047</v>
      </c>
      <c r="L13" s="35">
        <v>1.2999999523162842</v>
      </c>
      <c r="M13" s="35">
        <v>1.4219409227371216</v>
      </c>
    </row>
    <row r="14" spans="1:13" ht="12.75">
      <c r="A14" s="32" t="s">
        <v>176</v>
      </c>
      <c r="B14" s="33">
        <v>23</v>
      </c>
      <c r="C14" s="34">
        <v>1.1346818208694458</v>
      </c>
      <c r="D14" s="33">
        <v>27</v>
      </c>
      <c r="E14" s="34">
        <v>1.3132295608520508</v>
      </c>
      <c r="F14" s="34">
        <v>17.39130401611328</v>
      </c>
      <c r="G14" s="33">
        <v>45</v>
      </c>
      <c r="H14" s="34">
        <v>1.3073794841766357</v>
      </c>
      <c r="I14" s="33">
        <v>50</v>
      </c>
      <c r="J14" s="34">
        <v>1.4501160383224487</v>
      </c>
      <c r="K14" s="34">
        <v>11.11111068725586</v>
      </c>
      <c r="L14" s="35">
        <v>1.95652174949646</v>
      </c>
      <c r="M14" s="35">
        <v>1.8518518209457397</v>
      </c>
    </row>
    <row r="15" spans="1:13" ht="12.75">
      <c r="A15" s="32" t="s">
        <v>177</v>
      </c>
      <c r="B15" s="33">
        <v>204</v>
      </c>
      <c r="C15" s="34">
        <v>10.06413459777832</v>
      </c>
      <c r="D15" s="33">
        <v>132</v>
      </c>
      <c r="E15" s="34">
        <v>6.420233249664307</v>
      </c>
      <c r="F15" s="34">
        <v>-35.29411697387695</v>
      </c>
      <c r="G15" s="33">
        <v>289</v>
      </c>
      <c r="H15" s="34">
        <v>8.396281242370605</v>
      </c>
      <c r="I15" s="33">
        <v>214</v>
      </c>
      <c r="J15" s="34">
        <v>6.206496715545654</v>
      </c>
      <c r="K15" s="34">
        <v>-25.951557159423828</v>
      </c>
      <c r="L15" s="35">
        <v>1.4166666269302368</v>
      </c>
      <c r="M15" s="35">
        <v>1.621212124824524</v>
      </c>
    </row>
    <row r="16" spans="1:13" ht="12.75">
      <c r="A16" s="32" t="s">
        <v>178</v>
      </c>
      <c r="B16" s="33">
        <v>62</v>
      </c>
      <c r="C16" s="34">
        <v>3.0587074756622314</v>
      </c>
      <c r="D16" s="33">
        <v>48</v>
      </c>
      <c r="E16" s="34">
        <v>2.334630250930786</v>
      </c>
      <c r="F16" s="34">
        <v>-22.580644607543945</v>
      </c>
      <c r="G16" s="33">
        <v>76</v>
      </c>
      <c r="H16" s="34">
        <v>2.2080185413360596</v>
      </c>
      <c r="I16" s="33">
        <v>84</v>
      </c>
      <c r="J16" s="34">
        <v>2.436194896697998</v>
      </c>
      <c r="K16" s="34">
        <v>10.526315689086914</v>
      </c>
      <c r="L16" s="35">
        <v>1.225806474685669</v>
      </c>
      <c r="M16" s="35">
        <v>1.75</v>
      </c>
    </row>
    <row r="17" spans="1:13" ht="12.75">
      <c r="A17" s="32" t="s">
        <v>179</v>
      </c>
      <c r="B17" s="33">
        <v>648</v>
      </c>
      <c r="C17" s="34">
        <v>31.968425750732422</v>
      </c>
      <c r="D17" s="33">
        <v>509</v>
      </c>
      <c r="E17" s="34">
        <v>24.75680923461914</v>
      </c>
      <c r="F17" s="34">
        <v>-21.45061683654785</v>
      </c>
      <c r="G17" s="33">
        <v>1179</v>
      </c>
      <c r="H17" s="34">
        <v>34.25334167480469</v>
      </c>
      <c r="I17" s="33">
        <v>892</v>
      </c>
      <c r="J17" s="34">
        <v>25.87006950378418</v>
      </c>
      <c r="K17" s="34">
        <v>-24.342662811279297</v>
      </c>
      <c r="L17" s="35">
        <v>1.8194444179534912</v>
      </c>
      <c r="M17" s="35">
        <v>1.7524558305740356</v>
      </c>
    </row>
    <row r="18" spans="1:13" ht="12.75">
      <c r="A18" s="32" t="s">
        <v>180</v>
      </c>
      <c r="B18" s="33">
        <v>50</v>
      </c>
      <c r="C18" s="34">
        <v>2.4666996002197266</v>
      </c>
      <c r="D18" s="33">
        <v>33</v>
      </c>
      <c r="E18" s="34">
        <v>1.6050583124160767</v>
      </c>
      <c r="F18" s="34">
        <v>-34</v>
      </c>
      <c r="G18" s="33">
        <v>75</v>
      </c>
      <c r="H18" s="34">
        <v>2.1789658069610596</v>
      </c>
      <c r="I18" s="33">
        <v>62</v>
      </c>
      <c r="J18" s="34">
        <v>1.7981438636779785</v>
      </c>
      <c r="K18" s="34">
        <v>-17.33333396911621</v>
      </c>
      <c r="L18" s="35">
        <v>1.5</v>
      </c>
      <c r="M18" s="35">
        <v>1.878787875175476</v>
      </c>
    </row>
    <row r="19" spans="1:13" ht="12.75">
      <c r="A19" s="32" t="s">
        <v>181</v>
      </c>
      <c r="B19" s="33">
        <v>4</v>
      </c>
      <c r="C19" s="34">
        <v>0.19733595848083496</v>
      </c>
      <c r="D19" s="33">
        <v>1</v>
      </c>
      <c r="E19" s="34">
        <v>0.048638131469488144</v>
      </c>
      <c r="F19" s="34">
        <v>-75</v>
      </c>
      <c r="G19" s="33">
        <v>4</v>
      </c>
      <c r="H19" s="34">
        <v>0.11621150374412537</v>
      </c>
      <c r="I19" s="33">
        <v>3</v>
      </c>
      <c r="J19" s="34">
        <v>0.08700696378946304</v>
      </c>
      <c r="K19" s="34">
        <v>-25</v>
      </c>
      <c r="L19" s="35">
        <v>1</v>
      </c>
      <c r="M19" s="35">
        <v>3</v>
      </c>
    </row>
    <row r="20" spans="1:13" ht="12.75">
      <c r="A20" s="32" t="s">
        <v>182</v>
      </c>
      <c r="B20" s="33">
        <v>120</v>
      </c>
      <c r="C20" s="34">
        <v>5.920078754425049</v>
      </c>
      <c r="D20" s="33">
        <v>154</v>
      </c>
      <c r="E20" s="34">
        <v>7.490272521972656</v>
      </c>
      <c r="F20" s="34">
        <v>28.33333396911621</v>
      </c>
      <c r="G20" s="33">
        <v>184</v>
      </c>
      <c r="H20" s="34">
        <v>5.345729351043701</v>
      </c>
      <c r="I20" s="33">
        <v>289</v>
      </c>
      <c r="J20" s="34">
        <v>8.381670951843262</v>
      </c>
      <c r="K20" s="34">
        <v>57.065216064453125</v>
      </c>
      <c r="L20" s="35">
        <v>1.5333333015441895</v>
      </c>
      <c r="M20" s="35">
        <v>1.8766233921051025</v>
      </c>
    </row>
    <row r="21" spans="1:13" ht="12.75">
      <c r="A21" s="32" t="s">
        <v>183</v>
      </c>
      <c r="B21" s="33">
        <v>85</v>
      </c>
      <c r="C21" s="34">
        <v>4.193389415740967</v>
      </c>
      <c r="D21" s="33">
        <v>51</v>
      </c>
      <c r="E21" s="34">
        <v>2.4805448055267334</v>
      </c>
      <c r="F21" s="34">
        <v>-40</v>
      </c>
      <c r="G21" s="33">
        <v>135</v>
      </c>
      <c r="H21" s="34">
        <v>3.922138214111328</v>
      </c>
      <c r="I21" s="33">
        <v>69</v>
      </c>
      <c r="J21" s="34">
        <v>2.001160144805908</v>
      </c>
      <c r="K21" s="34">
        <v>-48.88888931274414</v>
      </c>
      <c r="L21" s="35">
        <v>1.5882352590560913</v>
      </c>
      <c r="M21" s="35">
        <v>1.3529411554336548</v>
      </c>
    </row>
    <row r="22" spans="1:13" ht="12.75">
      <c r="A22" s="32" t="s">
        <v>184</v>
      </c>
      <c r="B22" s="33">
        <v>12</v>
      </c>
      <c r="C22" s="34">
        <v>0.5920078754425049</v>
      </c>
      <c r="D22" s="33">
        <v>16</v>
      </c>
      <c r="E22" s="34">
        <v>0.7782101035118103</v>
      </c>
      <c r="F22" s="34">
        <v>33.33333206176758</v>
      </c>
      <c r="G22" s="33">
        <v>14</v>
      </c>
      <c r="H22" s="34">
        <v>0.4067402780056</v>
      </c>
      <c r="I22" s="33">
        <v>19</v>
      </c>
      <c r="J22" s="34">
        <v>0.5510441064834595</v>
      </c>
      <c r="K22" s="34">
        <v>35.71428680419922</v>
      </c>
      <c r="L22" s="35">
        <v>1.1666666269302368</v>
      </c>
      <c r="M22" s="35">
        <v>1.1875</v>
      </c>
    </row>
    <row r="23" spans="1:13" ht="12.75">
      <c r="A23" s="32" t="s">
        <v>185</v>
      </c>
      <c r="B23" s="33">
        <v>30</v>
      </c>
      <c r="C23" s="34">
        <v>1.4800196886062622</v>
      </c>
      <c r="D23" s="33">
        <v>53</v>
      </c>
      <c r="E23" s="34">
        <v>2.5778210163116455</v>
      </c>
      <c r="F23" s="34">
        <v>76.66666412353516</v>
      </c>
      <c r="G23" s="33">
        <v>45</v>
      </c>
      <c r="H23" s="34">
        <v>1.3073794841766357</v>
      </c>
      <c r="I23" s="33">
        <v>66</v>
      </c>
      <c r="J23" s="34">
        <v>1.9141530990600586</v>
      </c>
      <c r="K23" s="34">
        <v>46.66666793823242</v>
      </c>
      <c r="L23" s="35">
        <v>1.5</v>
      </c>
      <c r="M23" s="35">
        <v>1.2452830076217651</v>
      </c>
    </row>
    <row r="24" spans="1:13" ht="12.75">
      <c r="A24" s="32" t="s">
        <v>186</v>
      </c>
      <c r="B24" s="33">
        <v>141</v>
      </c>
      <c r="C24" s="34">
        <v>6.956092834472656</v>
      </c>
      <c r="D24" s="33">
        <v>218</v>
      </c>
      <c r="E24" s="34">
        <v>10.603113174438477</v>
      </c>
      <c r="F24" s="34">
        <v>54.609928131103516</v>
      </c>
      <c r="G24" s="33">
        <v>156</v>
      </c>
      <c r="H24" s="34">
        <v>4.532248497009277</v>
      </c>
      <c r="I24" s="33">
        <v>372</v>
      </c>
      <c r="J24" s="34">
        <v>10.788863182067871</v>
      </c>
      <c r="K24" s="34">
        <v>138.46153259277344</v>
      </c>
      <c r="L24" s="35">
        <v>1.106382966041565</v>
      </c>
      <c r="M24" s="35">
        <v>1.706421971321106</v>
      </c>
    </row>
    <row r="25" spans="1:13" ht="12.75">
      <c r="A25" s="32" t="s">
        <v>187</v>
      </c>
      <c r="B25" s="33">
        <v>4</v>
      </c>
      <c r="C25" s="34">
        <v>0.19733595848083496</v>
      </c>
      <c r="D25" s="33">
        <v>5</v>
      </c>
      <c r="E25" s="34">
        <v>0.24319066107273102</v>
      </c>
      <c r="F25" s="34">
        <v>25</v>
      </c>
      <c r="G25" s="33">
        <v>7</v>
      </c>
      <c r="H25" s="34">
        <v>0.2033701390028</v>
      </c>
      <c r="I25" s="33">
        <v>8</v>
      </c>
      <c r="J25" s="34">
        <v>0.23201856017112732</v>
      </c>
      <c r="K25" s="34">
        <v>14.285714149475098</v>
      </c>
      <c r="L25" s="35">
        <v>1.75</v>
      </c>
      <c r="M25" s="35">
        <v>1.600000023841858</v>
      </c>
    </row>
    <row r="26" spans="1:13" ht="12.75">
      <c r="A26" s="32" t="s">
        <v>188</v>
      </c>
      <c r="B26" s="33">
        <v>66</v>
      </c>
      <c r="C26" s="34">
        <v>3.2560434341430664</v>
      </c>
      <c r="D26" s="33">
        <v>18</v>
      </c>
      <c r="E26" s="34">
        <v>0.8754863739013672</v>
      </c>
      <c r="F26" s="34">
        <v>-72.7272720336914</v>
      </c>
      <c r="G26" s="33">
        <v>286</v>
      </c>
      <c r="H26" s="34">
        <v>8.309123039245605</v>
      </c>
      <c r="I26" s="33">
        <v>47</v>
      </c>
      <c r="J26" s="34">
        <v>1.3631089925765991</v>
      </c>
      <c r="K26" s="34">
        <v>-83.56643676757812</v>
      </c>
      <c r="L26" s="35">
        <v>4.333333492279053</v>
      </c>
      <c r="M26" s="35">
        <v>2.6111111640930176</v>
      </c>
    </row>
    <row r="27" spans="1:13" ht="12.75">
      <c r="A27" s="32" t="s">
        <v>189</v>
      </c>
      <c r="B27" s="33">
        <v>1</v>
      </c>
      <c r="C27" s="34">
        <v>0.04933398962020874</v>
      </c>
      <c r="D27" s="33">
        <v>6</v>
      </c>
      <c r="E27" s="34">
        <v>0.29182878136634827</v>
      </c>
      <c r="F27" s="34">
        <v>500</v>
      </c>
      <c r="G27" s="33">
        <v>1</v>
      </c>
      <c r="H27" s="34">
        <v>0.02905287593603134</v>
      </c>
      <c r="I27" s="33">
        <v>6</v>
      </c>
      <c r="J27" s="34">
        <v>0.1740139275789261</v>
      </c>
      <c r="K27" s="34">
        <v>500</v>
      </c>
      <c r="L27" s="35">
        <v>1</v>
      </c>
      <c r="M27" s="35">
        <v>1</v>
      </c>
    </row>
    <row r="28" spans="1:13" ht="12.75">
      <c r="A28" s="36" t="s">
        <v>190</v>
      </c>
      <c r="B28" s="37">
        <v>209</v>
      </c>
      <c r="C28" s="34">
        <v>10.31080436706543</v>
      </c>
      <c r="D28" s="37">
        <v>249</v>
      </c>
      <c r="E28" s="34">
        <v>12.110895156860352</v>
      </c>
      <c r="F28" s="34">
        <v>19.138755798339844</v>
      </c>
      <c r="G28" s="37">
        <v>370</v>
      </c>
      <c r="H28" s="34">
        <v>10.749564170837402</v>
      </c>
      <c r="I28" s="37">
        <v>446</v>
      </c>
      <c r="J28" s="34">
        <v>12.93503475189209</v>
      </c>
      <c r="K28" s="34">
        <v>20.54054069519043</v>
      </c>
      <c r="L28" s="38">
        <v>1.7703349590301514</v>
      </c>
      <c r="M28" s="38">
        <v>1.7911646366119385</v>
      </c>
    </row>
    <row r="29" spans="1:13" ht="12.75">
      <c r="A29" s="39" t="s">
        <v>106</v>
      </c>
      <c r="B29" s="40">
        <v>2027</v>
      </c>
      <c r="C29" s="41">
        <v>100</v>
      </c>
      <c r="D29" s="40">
        <v>2056</v>
      </c>
      <c r="E29" s="41">
        <v>100</v>
      </c>
      <c r="F29" s="41">
        <v>1.4306857585906982</v>
      </c>
      <c r="G29" s="40">
        <v>3442</v>
      </c>
      <c r="H29" s="41">
        <v>100</v>
      </c>
      <c r="I29" s="40">
        <v>3448</v>
      </c>
      <c r="J29" s="41">
        <v>100</v>
      </c>
      <c r="K29" s="41">
        <v>0.17431725561618805</v>
      </c>
      <c r="L29" s="42">
        <v>1.6980760097503662</v>
      </c>
      <c r="M29" s="42">
        <v>1.677042841911316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4" tooltip="TORNA ALL'INDICE" display="ARRIVI E PRESENZE TURISTICHE  PER REGIONE DI PROVENIENZA. Valori assoluti, percentuali  e permanenza media (in giorni)."/>
  </hyperlinks>
  <printOptions/>
  <pageMargins left="0.75" right="0.29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5523</v>
      </c>
      <c r="C8" s="34">
        <v>2.614177942276001</v>
      </c>
      <c r="D8" s="33">
        <v>5330</v>
      </c>
      <c r="E8" s="34">
        <v>2.6395153999328613</v>
      </c>
      <c r="F8" s="34">
        <v>-3.4944777488708496</v>
      </c>
      <c r="G8" s="33">
        <v>18139</v>
      </c>
      <c r="H8" s="34">
        <v>3.7359635829925537</v>
      </c>
      <c r="I8" s="33">
        <v>16757</v>
      </c>
      <c r="J8" s="34">
        <v>3.553079843521118</v>
      </c>
      <c r="K8" s="34">
        <v>-7.618942737579346</v>
      </c>
      <c r="L8" s="35">
        <v>3.2842657566070557</v>
      </c>
      <c r="M8" s="35">
        <v>3.143902540206909</v>
      </c>
    </row>
    <row r="9" spans="1:13" ht="12.75">
      <c r="A9" s="32" t="s">
        <v>171</v>
      </c>
      <c r="B9" s="33">
        <v>2458</v>
      </c>
      <c r="C9" s="34">
        <v>1.163434624671936</v>
      </c>
      <c r="D9" s="33">
        <v>1553</v>
      </c>
      <c r="E9" s="34">
        <v>0.769074559211731</v>
      </c>
      <c r="F9" s="34">
        <v>-36.81855010986328</v>
      </c>
      <c r="G9" s="33">
        <v>7788</v>
      </c>
      <c r="H9" s="34">
        <v>1.6040401458740234</v>
      </c>
      <c r="I9" s="33">
        <v>4343</v>
      </c>
      <c r="J9" s="34">
        <v>0.9208704233169556</v>
      </c>
      <c r="K9" s="34">
        <v>-44.234718322753906</v>
      </c>
      <c r="L9" s="35">
        <v>3.1684296131134033</v>
      </c>
      <c r="M9" s="35">
        <v>2.796522855758667</v>
      </c>
    </row>
    <row r="10" spans="1:13" ht="12.75">
      <c r="A10" s="32" t="s">
        <v>172</v>
      </c>
      <c r="B10" s="33">
        <v>853</v>
      </c>
      <c r="C10" s="34">
        <v>0.4037468433380127</v>
      </c>
      <c r="D10" s="33">
        <v>647</v>
      </c>
      <c r="E10" s="34">
        <v>0.3204064667224884</v>
      </c>
      <c r="F10" s="34">
        <v>-24.15005874633789</v>
      </c>
      <c r="G10" s="33">
        <v>2096</v>
      </c>
      <c r="H10" s="34">
        <v>0.4316985309123993</v>
      </c>
      <c r="I10" s="33">
        <v>1498</v>
      </c>
      <c r="J10" s="34">
        <v>0.31762927770614624</v>
      </c>
      <c r="K10" s="34">
        <v>-28.530534744262695</v>
      </c>
      <c r="L10" s="35">
        <v>2.457209825515747</v>
      </c>
      <c r="M10" s="35">
        <v>2.3153014183044434</v>
      </c>
    </row>
    <row r="11" spans="1:13" ht="12.75">
      <c r="A11" s="32" t="s">
        <v>173</v>
      </c>
      <c r="B11" s="33">
        <v>4925</v>
      </c>
      <c r="C11" s="34">
        <v>2.331129312515259</v>
      </c>
      <c r="D11" s="33">
        <v>5343</v>
      </c>
      <c r="E11" s="34">
        <v>2.645953416824341</v>
      </c>
      <c r="F11" s="34">
        <v>8.487309455871582</v>
      </c>
      <c r="G11" s="33">
        <v>15704</v>
      </c>
      <c r="H11" s="34">
        <v>3.2344436645507812</v>
      </c>
      <c r="I11" s="33">
        <v>16415</v>
      </c>
      <c r="J11" s="34">
        <v>3.4805638790130615</v>
      </c>
      <c r="K11" s="34">
        <v>4.527508735656738</v>
      </c>
      <c r="L11" s="35">
        <v>3.188629388809204</v>
      </c>
      <c r="M11" s="35">
        <v>3.072244167327881</v>
      </c>
    </row>
    <row r="12" spans="1:13" ht="12.75">
      <c r="A12" s="32" t="s">
        <v>174</v>
      </c>
      <c r="B12" s="33">
        <v>24364</v>
      </c>
      <c r="C12" s="34">
        <v>11.532108306884766</v>
      </c>
      <c r="D12" s="33">
        <v>22310</v>
      </c>
      <c r="E12" s="34">
        <v>11.048328399658203</v>
      </c>
      <c r="F12" s="34">
        <v>-8.430471420288086</v>
      </c>
      <c r="G12" s="33">
        <v>56002</v>
      </c>
      <c r="H12" s="34">
        <v>11.534341812133789</v>
      </c>
      <c r="I12" s="33">
        <v>53515</v>
      </c>
      <c r="J12" s="34">
        <v>11.34708309173584</v>
      </c>
      <c r="K12" s="34">
        <v>-4.44091272354126</v>
      </c>
      <c r="L12" s="35">
        <v>2.2985551357269287</v>
      </c>
      <c r="M12" s="35">
        <v>2.39870023727417</v>
      </c>
    </row>
    <row r="13" spans="1:13" ht="12.75">
      <c r="A13" s="32" t="s">
        <v>175</v>
      </c>
      <c r="B13" s="33">
        <v>14709</v>
      </c>
      <c r="C13" s="34">
        <v>6.962148189544678</v>
      </c>
      <c r="D13" s="33">
        <v>14712</v>
      </c>
      <c r="E13" s="34">
        <v>7.285656929016113</v>
      </c>
      <c r="F13" s="34">
        <v>0.02039567567408085</v>
      </c>
      <c r="G13" s="33">
        <v>28910</v>
      </c>
      <c r="H13" s="34">
        <v>5.9543914794921875</v>
      </c>
      <c r="I13" s="33">
        <v>28548</v>
      </c>
      <c r="J13" s="34">
        <v>6.053191184997559</v>
      </c>
      <c r="K13" s="34">
        <v>-1.2521618604660034</v>
      </c>
      <c r="L13" s="35">
        <v>1.9654632806777954</v>
      </c>
      <c r="M13" s="35">
        <v>1.940456748008728</v>
      </c>
    </row>
    <row r="14" spans="1:13" ht="12.75">
      <c r="A14" s="32" t="s">
        <v>176</v>
      </c>
      <c r="B14" s="33">
        <v>2669</v>
      </c>
      <c r="C14" s="34">
        <v>1.2633063793182373</v>
      </c>
      <c r="D14" s="33">
        <v>2718</v>
      </c>
      <c r="E14" s="34">
        <v>1.3460043668746948</v>
      </c>
      <c r="F14" s="34">
        <v>1.8358936309814453</v>
      </c>
      <c r="G14" s="33">
        <v>6740</v>
      </c>
      <c r="H14" s="34">
        <v>1.3881908655166626</v>
      </c>
      <c r="I14" s="33">
        <v>6837</v>
      </c>
      <c r="J14" s="34">
        <v>1.449687123298645</v>
      </c>
      <c r="K14" s="34">
        <v>1.43916916847229</v>
      </c>
      <c r="L14" s="35">
        <v>2.5252904891967773</v>
      </c>
      <c r="M14" s="35">
        <v>2.5154526233673096</v>
      </c>
    </row>
    <row r="15" spans="1:13" ht="12.75">
      <c r="A15" s="32" t="s">
        <v>177</v>
      </c>
      <c r="B15" s="33">
        <v>43174</v>
      </c>
      <c r="C15" s="34">
        <v>20.435365676879883</v>
      </c>
      <c r="D15" s="33">
        <v>35495</v>
      </c>
      <c r="E15" s="34">
        <v>17.577787399291992</v>
      </c>
      <c r="F15" s="34">
        <v>-17.78616714477539</v>
      </c>
      <c r="G15" s="33">
        <v>81259</v>
      </c>
      <c r="H15" s="34">
        <v>16.736351013183594</v>
      </c>
      <c r="I15" s="33">
        <v>73562</v>
      </c>
      <c r="J15" s="34">
        <v>15.597760200500488</v>
      </c>
      <c r="K15" s="34">
        <v>-9.47218132019043</v>
      </c>
      <c r="L15" s="35">
        <v>1.882128119468689</v>
      </c>
      <c r="M15" s="35">
        <v>2.072460889816284</v>
      </c>
    </row>
    <row r="16" spans="1:13" ht="12.75">
      <c r="A16" s="32" t="s">
        <v>178</v>
      </c>
      <c r="B16" s="33">
        <v>8814</v>
      </c>
      <c r="C16" s="34">
        <v>4.171893119812012</v>
      </c>
      <c r="D16" s="33">
        <v>9114</v>
      </c>
      <c r="E16" s="34">
        <v>4.513422966003418</v>
      </c>
      <c r="F16" s="34">
        <v>3.4036760330200195</v>
      </c>
      <c r="G16" s="33">
        <v>18829</v>
      </c>
      <c r="H16" s="34">
        <v>3.8780782222747803</v>
      </c>
      <c r="I16" s="33">
        <v>19395</v>
      </c>
      <c r="J16" s="34">
        <v>4.112429618835449</v>
      </c>
      <c r="K16" s="34">
        <v>3.0060014724731445</v>
      </c>
      <c r="L16" s="35">
        <v>2.136260509490967</v>
      </c>
      <c r="M16" s="35">
        <v>2.128044843673706</v>
      </c>
    </row>
    <row r="17" spans="1:13" ht="12.75">
      <c r="A17" s="32" t="s">
        <v>179</v>
      </c>
      <c r="B17" s="33">
        <v>24680</v>
      </c>
      <c r="C17" s="34">
        <v>11.681678771972656</v>
      </c>
      <c r="D17" s="33">
        <v>25743</v>
      </c>
      <c r="E17" s="34">
        <v>12.748414039611816</v>
      </c>
      <c r="F17" s="34">
        <v>4.307131290435791</v>
      </c>
      <c r="G17" s="33">
        <v>49874</v>
      </c>
      <c r="H17" s="34">
        <v>10.272200584411621</v>
      </c>
      <c r="I17" s="33">
        <v>50689</v>
      </c>
      <c r="J17" s="34">
        <v>10.747870445251465</v>
      </c>
      <c r="K17" s="34">
        <v>1.6341179609298706</v>
      </c>
      <c r="L17" s="35">
        <v>2.020826578140259</v>
      </c>
      <c r="M17" s="35">
        <v>1.9690401554107666</v>
      </c>
    </row>
    <row r="18" spans="1:13" ht="12.75">
      <c r="A18" s="32" t="s">
        <v>180</v>
      </c>
      <c r="B18" s="33">
        <v>6159</v>
      </c>
      <c r="C18" s="34">
        <v>2.915213108062744</v>
      </c>
      <c r="D18" s="33">
        <v>5710</v>
      </c>
      <c r="E18" s="34">
        <v>2.8276984691619873</v>
      </c>
      <c r="F18" s="34">
        <v>-7.290144443511963</v>
      </c>
      <c r="G18" s="33">
        <v>14010</v>
      </c>
      <c r="H18" s="34">
        <v>2.885542154312134</v>
      </c>
      <c r="I18" s="33">
        <v>13383</v>
      </c>
      <c r="J18" s="34">
        <v>2.837671995162964</v>
      </c>
      <c r="K18" s="34">
        <v>-4.475374698638916</v>
      </c>
      <c r="L18" s="35">
        <v>2.2747199535369873</v>
      </c>
      <c r="M18" s="35">
        <v>2.343782901763916</v>
      </c>
    </row>
    <row r="19" spans="1:13" ht="12.75">
      <c r="A19" s="32" t="s">
        <v>181</v>
      </c>
      <c r="B19" s="33">
        <v>1368</v>
      </c>
      <c r="C19" s="34">
        <v>0.6475095748901367</v>
      </c>
      <c r="D19" s="33">
        <v>1076</v>
      </c>
      <c r="E19" s="34">
        <v>0.5328552722930908</v>
      </c>
      <c r="F19" s="34">
        <v>-21.345029830932617</v>
      </c>
      <c r="G19" s="33">
        <v>3108</v>
      </c>
      <c r="H19" s="34">
        <v>0.6401331424713135</v>
      </c>
      <c r="I19" s="33">
        <v>2702</v>
      </c>
      <c r="J19" s="34">
        <v>0.5729200839996338</v>
      </c>
      <c r="K19" s="34">
        <v>-13.06306266784668</v>
      </c>
      <c r="L19" s="35">
        <v>2.2719297409057617</v>
      </c>
      <c r="M19" s="35">
        <v>2.511152505874634</v>
      </c>
    </row>
    <row r="20" spans="1:13" ht="12.75">
      <c r="A20" s="32" t="s">
        <v>182</v>
      </c>
      <c r="B20" s="33">
        <v>11117</v>
      </c>
      <c r="C20" s="34">
        <v>5.261961936950684</v>
      </c>
      <c r="D20" s="33">
        <v>11325</v>
      </c>
      <c r="E20" s="34">
        <v>5.608351230621338</v>
      </c>
      <c r="F20" s="34">
        <v>1.8710083961486816</v>
      </c>
      <c r="G20" s="33">
        <v>23146</v>
      </c>
      <c r="H20" s="34">
        <v>4.767220497131348</v>
      </c>
      <c r="I20" s="33">
        <v>23324</v>
      </c>
      <c r="J20" s="34">
        <v>4.945517539978027</v>
      </c>
      <c r="K20" s="34">
        <v>0.7690313458442688</v>
      </c>
      <c r="L20" s="35">
        <v>2.0820364952087402</v>
      </c>
      <c r="M20" s="35">
        <v>2.059514284133911</v>
      </c>
    </row>
    <row r="21" spans="1:13" ht="12.75">
      <c r="A21" s="32" t="s">
        <v>183</v>
      </c>
      <c r="B21" s="33">
        <v>12025</v>
      </c>
      <c r="C21" s="34">
        <v>5.691741943359375</v>
      </c>
      <c r="D21" s="33">
        <v>11331</v>
      </c>
      <c r="E21" s="34">
        <v>5.61132287979126</v>
      </c>
      <c r="F21" s="34">
        <v>-5.771309852600098</v>
      </c>
      <c r="G21" s="33">
        <v>44617</v>
      </c>
      <c r="H21" s="34">
        <v>9.189453125</v>
      </c>
      <c r="I21" s="33">
        <v>42981</v>
      </c>
      <c r="J21" s="34">
        <v>9.113500595092773</v>
      </c>
      <c r="K21" s="34">
        <v>-3.6667637825012207</v>
      </c>
      <c r="L21" s="35">
        <v>3.710353374481201</v>
      </c>
      <c r="M21" s="35">
        <v>3.793222188949585</v>
      </c>
    </row>
    <row r="22" spans="1:13" ht="12.75">
      <c r="A22" s="32" t="s">
        <v>184</v>
      </c>
      <c r="B22" s="33">
        <v>2059</v>
      </c>
      <c r="C22" s="34">
        <v>0.9745776653289795</v>
      </c>
      <c r="D22" s="33">
        <v>2482</v>
      </c>
      <c r="E22" s="34">
        <v>1.2291327714920044</v>
      </c>
      <c r="F22" s="34">
        <v>20.54395294189453</v>
      </c>
      <c r="G22" s="33">
        <v>6846</v>
      </c>
      <c r="H22" s="34">
        <v>1.4100229740142822</v>
      </c>
      <c r="I22" s="33">
        <v>7364</v>
      </c>
      <c r="J22" s="34">
        <v>1.5614298582077026</v>
      </c>
      <c r="K22" s="34">
        <v>7.56646203994751</v>
      </c>
      <c r="L22" s="35">
        <v>3.3249149322509766</v>
      </c>
      <c r="M22" s="35">
        <v>2.9669620990753174</v>
      </c>
    </row>
    <row r="23" spans="1:13" ht="12.75">
      <c r="A23" s="32" t="s">
        <v>185</v>
      </c>
      <c r="B23" s="33">
        <v>8553</v>
      </c>
      <c r="C23" s="34">
        <v>4.0483551025390625</v>
      </c>
      <c r="D23" s="33">
        <v>8327</v>
      </c>
      <c r="E23" s="34">
        <v>4.123685836791992</v>
      </c>
      <c r="F23" s="34">
        <v>-2.642347812652588</v>
      </c>
      <c r="G23" s="33">
        <v>28717</v>
      </c>
      <c r="H23" s="34">
        <v>5.9146409034729</v>
      </c>
      <c r="I23" s="33">
        <v>25997</v>
      </c>
      <c r="J23" s="34">
        <v>5.512288570404053</v>
      </c>
      <c r="K23" s="34">
        <v>-9.471741676330566</v>
      </c>
      <c r="L23" s="35">
        <v>3.3575353622436523</v>
      </c>
      <c r="M23" s="35">
        <v>3.1220126152038574</v>
      </c>
    </row>
    <row r="24" spans="1:13" ht="12.75">
      <c r="A24" s="32" t="s">
        <v>186</v>
      </c>
      <c r="B24" s="33">
        <v>20054</v>
      </c>
      <c r="C24" s="34">
        <v>9.492074012756348</v>
      </c>
      <c r="D24" s="33">
        <v>22008</v>
      </c>
      <c r="E24" s="34">
        <v>10.898772239685059</v>
      </c>
      <c r="F24" s="34">
        <v>9.743692398071289</v>
      </c>
      <c r="G24" s="33">
        <v>40411</v>
      </c>
      <c r="H24" s="34">
        <v>8.323172569274902</v>
      </c>
      <c r="I24" s="33">
        <v>47128</v>
      </c>
      <c r="J24" s="34">
        <v>9.992812156677246</v>
      </c>
      <c r="K24" s="34">
        <v>16.62171173095703</v>
      </c>
      <c r="L24" s="35">
        <v>2.0151093006134033</v>
      </c>
      <c r="M24" s="35">
        <v>2.1414031982421875</v>
      </c>
    </row>
    <row r="25" spans="1:13" ht="12.75">
      <c r="A25" s="32" t="s">
        <v>187</v>
      </c>
      <c r="B25" s="33">
        <v>1483</v>
      </c>
      <c r="C25" s="34">
        <v>0.7019420266151428</v>
      </c>
      <c r="D25" s="33">
        <v>1142</v>
      </c>
      <c r="E25" s="34">
        <v>0.5655397176742554</v>
      </c>
      <c r="F25" s="34">
        <v>-22.99393081665039</v>
      </c>
      <c r="G25" s="33">
        <v>3317</v>
      </c>
      <c r="H25" s="34">
        <v>0.6831794381141663</v>
      </c>
      <c r="I25" s="33">
        <v>3043</v>
      </c>
      <c r="J25" s="34">
        <v>0.6452242136001587</v>
      </c>
      <c r="K25" s="34">
        <v>-8.260476112365723</v>
      </c>
      <c r="L25" s="35">
        <v>2.236682415008545</v>
      </c>
      <c r="M25" s="35">
        <v>2.664623498916626</v>
      </c>
    </row>
    <row r="26" spans="1:13" ht="12.75">
      <c r="A26" s="32" t="s">
        <v>188</v>
      </c>
      <c r="B26" s="33">
        <v>4273</v>
      </c>
      <c r="C26" s="34">
        <v>2.0225207805633545</v>
      </c>
      <c r="D26" s="33">
        <v>3966</v>
      </c>
      <c r="E26" s="34">
        <v>1.9640371799468994</v>
      </c>
      <c r="F26" s="34">
        <v>-7.184647560119629</v>
      </c>
      <c r="G26" s="33">
        <v>8446</v>
      </c>
      <c r="H26" s="34">
        <v>1.7395638227462769</v>
      </c>
      <c r="I26" s="33">
        <v>7442</v>
      </c>
      <c r="J26" s="34">
        <v>1.5779685974121094</v>
      </c>
      <c r="K26" s="34">
        <v>-11.887284278869629</v>
      </c>
      <c r="L26" s="35">
        <v>1.9765971899032593</v>
      </c>
      <c r="M26" s="35">
        <v>1.8764498233795166</v>
      </c>
    </row>
    <row r="27" spans="1:13" ht="12.75">
      <c r="A27" s="32" t="s">
        <v>189</v>
      </c>
      <c r="B27" s="33">
        <v>180</v>
      </c>
      <c r="C27" s="34">
        <v>0.08519863337278366</v>
      </c>
      <c r="D27" s="33">
        <v>322</v>
      </c>
      <c r="E27" s="34">
        <v>0.1594604104757309</v>
      </c>
      <c r="F27" s="34">
        <v>78.88888549804688</v>
      </c>
      <c r="G27" s="33">
        <v>456</v>
      </c>
      <c r="H27" s="34">
        <v>0.09391915053129196</v>
      </c>
      <c r="I27" s="33">
        <v>900</v>
      </c>
      <c r="J27" s="34">
        <v>0.1908320039510727</v>
      </c>
      <c r="K27" s="34">
        <v>97.36842346191406</v>
      </c>
      <c r="L27" s="35">
        <v>2.5333333015441895</v>
      </c>
      <c r="M27" s="35">
        <v>2.7950310707092285</v>
      </c>
    </row>
    <row r="28" spans="1:13" ht="12.75">
      <c r="A28" s="36" t="s">
        <v>190</v>
      </c>
      <c r="B28" s="37">
        <v>11831</v>
      </c>
      <c r="C28" s="34">
        <v>5.599916458129883</v>
      </c>
      <c r="D28" s="37">
        <v>11277</v>
      </c>
      <c r="E28" s="34">
        <v>5.584580898284912</v>
      </c>
      <c r="F28" s="34">
        <v>-4.682613372802734</v>
      </c>
      <c r="G28" s="37">
        <v>27109</v>
      </c>
      <c r="H28" s="34">
        <v>5.583452224731445</v>
      </c>
      <c r="I28" s="37">
        <v>25796</v>
      </c>
      <c r="J28" s="34">
        <v>5.469669342041016</v>
      </c>
      <c r="K28" s="34">
        <v>-4.843410015106201</v>
      </c>
      <c r="L28" s="38">
        <v>2.291353225708008</v>
      </c>
      <c r="M28" s="38">
        <v>2.287487745285034</v>
      </c>
    </row>
    <row r="29" spans="1:13" ht="12.75">
      <c r="A29" s="39" t="s">
        <v>106</v>
      </c>
      <c r="B29" s="40">
        <v>211271</v>
      </c>
      <c r="C29" s="41">
        <v>100</v>
      </c>
      <c r="D29" s="40">
        <v>201931</v>
      </c>
      <c r="E29" s="41">
        <v>100</v>
      </c>
      <c r="F29" s="41">
        <v>-4.420862197875977</v>
      </c>
      <c r="G29" s="40">
        <v>485524</v>
      </c>
      <c r="H29" s="41">
        <v>100</v>
      </c>
      <c r="I29" s="40">
        <v>471619</v>
      </c>
      <c r="J29" s="41">
        <v>100</v>
      </c>
      <c r="K29" s="41">
        <v>-2.8639161586761475</v>
      </c>
      <c r="L29" s="42">
        <v>2.298110008239746</v>
      </c>
      <c r="M29" s="42">
        <v>2.335545301437378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5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294</v>
      </c>
      <c r="C8" s="34">
        <v>2.871654510498047</v>
      </c>
      <c r="D8" s="33">
        <v>116</v>
      </c>
      <c r="E8" s="34">
        <v>1.0976532697677612</v>
      </c>
      <c r="F8" s="34">
        <v>-60.54421615600586</v>
      </c>
      <c r="G8" s="33">
        <v>545</v>
      </c>
      <c r="H8" s="34">
        <v>2.714008331298828</v>
      </c>
      <c r="I8" s="33">
        <v>181</v>
      </c>
      <c r="J8" s="34">
        <v>0.8746073842048645</v>
      </c>
      <c r="K8" s="34">
        <v>-66.78899383544922</v>
      </c>
      <c r="L8" s="35">
        <v>1.8537415266036987</v>
      </c>
      <c r="M8" s="35">
        <v>1.5603448152542114</v>
      </c>
    </row>
    <row r="9" spans="1:13" ht="12.75">
      <c r="A9" s="32" t="s">
        <v>171</v>
      </c>
      <c r="B9" s="33">
        <v>44</v>
      </c>
      <c r="C9" s="34">
        <v>0.42977145314216614</v>
      </c>
      <c r="D9" s="33">
        <v>116</v>
      </c>
      <c r="E9" s="34">
        <v>1.0976532697677612</v>
      </c>
      <c r="F9" s="34">
        <v>163.63636779785156</v>
      </c>
      <c r="G9" s="33">
        <v>101</v>
      </c>
      <c r="H9" s="34">
        <v>0.5029630064964294</v>
      </c>
      <c r="I9" s="33">
        <v>233</v>
      </c>
      <c r="J9" s="34">
        <v>1.1258758306503296</v>
      </c>
      <c r="K9" s="34">
        <v>130.6930694580078</v>
      </c>
      <c r="L9" s="35">
        <v>2.295454502105713</v>
      </c>
      <c r="M9" s="35">
        <v>2.0086207389831543</v>
      </c>
    </row>
    <row r="10" spans="1:13" ht="12.75">
      <c r="A10" s="32" t="s">
        <v>172</v>
      </c>
      <c r="B10" s="33">
        <v>58</v>
      </c>
      <c r="C10" s="34">
        <v>0.5665168762207031</v>
      </c>
      <c r="D10" s="33">
        <v>42</v>
      </c>
      <c r="E10" s="34">
        <v>0.39742618799209595</v>
      </c>
      <c r="F10" s="34">
        <v>-27.586206436157227</v>
      </c>
      <c r="G10" s="33">
        <v>92</v>
      </c>
      <c r="H10" s="34">
        <v>0.45814451575279236</v>
      </c>
      <c r="I10" s="33">
        <v>67</v>
      </c>
      <c r="J10" s="34">
        <v>0.32374969124794006</v>
      </c>
      <c r="K10" s="34">
        <v>-27.173913955688477</v>
      </c>
      <c r="L10" s="35">
        <v>1.5862069129943848</v>
      </c>
      <c r="M10" s="35">
        <v>1.5952380895614624</v>
      </c>
    </row>
    <row r="11" spans="1:13" ht="12.75">
      <c r="A11" s="32" t="s">
        <v>173</v>
      </c>
      <c r="B11" s="33">
        <v>75</v>
      </c>
      <c r="C11" s="34">
        <v>0.7325649261474609</v>
      </c>
      <c r="D11" s="33">
        <v>73</v>
      </c>
      <c r="E11" s="34">
        <v>0.6907645463943481</v>
      </c>
      <c r="F11" s="34">
        <v>-2.6666667461395264</v>
      </c>
      <c r="G11" s="33">
        <v>117</v>
      </c>
      <c r="H11" s="34">
        <v>0.5826402902603149</v>
      </c>
      <c r="I11" s="33">
        <v>122</v>
      </c>
      <c r="J11" s="34">
        <v>0.5895143747329712</v>
      </c>
      <c r="K11" s="34">
        <v>4.273504257202148</v>
      </c>
      <c r="L11" s="35">
        <v>1.559999942779541</v>
      </c>
      <c r="M11" s="35">
        <v>1.67123281955719</v>
      </c>
    </row>
    <row r="12" spans="1:13" ht="12.75">
      <c r="A12" s="32" t="s">
        <v>174</v>
      </c>
      <c r="B12" s="33">
        <v>884</v>
      </c>
      <c r="C12" s="34">
        <v>8.634498596191406</v>
      </c>
      <c r="D12" s="33">
        <v>596</v>
      </c>
      <c r="E12" s="34">
        <v>5.63966703414917</v>
      </c>
      <c r="F12" s="34">
        <v>-32.579185485839844</v>
      </c>
      <c r="G12" s="33">
        <v>2079</v>
      </c>
      <c r="H12" s="34">
        <v>10.353070259094238</v>
      </c>
      <c r="I12" s="33">
        <v>1379</v>
      </c>
      <c r="J12" s="34">
        <v>6.663445472717285</v>
      </c>
      <c r="K12" s="34">
        <v>-33.6700325012207</v>
      </c>
      <c r="L12" s="35">
        <v>2.3518099784851074</v>
      </c>
      <c r="M12" s="35">
        <v>2.313758373260498</v>
      </c>
    </row>
    <row r="13" spans="1:13" ht="12.75">
      <c r="A13" s="32" t="s">
        <v>175</v>
      </c>
      <c r="B13" s="33">
        <v>754</v>
      </c>
      <c r="C13" s="34">
        <v>7.364719867706299</v>
      </c>
      <c r="D13" s="33">
        <v>1063</v>
      </c>
      <c r="E13" s="34">
        <v>10.05866813659668</v>
      </c>
      <c r="F13" s="34">
        <v>40.9814338684082</v>
      </c>
      <c r="G13" s="33">
        <v>1172</v>
      </c>
      <c r="H13" s="34">
        <v>5.836362838745117</v>
      </c>
      <c r="I13" s="33">
        <v>1641</v>
      </c>
      <c r="J13" s="34">
        <v>7.9294514656066895</v>
      </c>
      <c r="K13" s="34">
        <v>40.01706314086914</v>
      </c>
      <c r="L13" s="35">
        <v>1.5543766021728516</v>
      </c>
      <c r="M13" s="35">
        <v>1.5437440872192383</v>
      </c>
    </row>
    <row r="14" spans="1:13" ht="12.75">
      <c r="A14" s="32" t="s">
        <v>176</v>
      </c>
      <c r="B14" s="33">
        <v>112</v>
      </c>
      <c r="C14" s="34">
        <v>1.093963623046875</v>
      </c>
      <c r="D14" s="33">
        <v>199</v>
      </c>
      <c r="E14" s="34">
        <v>1.8830431699752808</v>
      </c>
      <c r="F14" s="34">
        <v>77.67857360839844</v>
      </c>
      <c r="G14" s="33">
        <v>192</v>
      </c>
      <c r="H14" s="34">
        <v>0.9561277031898499</v>
      </c>
      <c r="I14" s="33">
        <v>443</v>
      </c>
      <c r="J14" s="34">
        <v>2.140613555908203</v>
      </c>
      <c r="K14" s="34">
        <v>130.7291717529297</v>
      </c>
      <c r="L14" s="35">
        <v>1.7142857313156128</v>
      </c>
      <c r="M14" s="35">
        <v>2.226130723953247</v>
      </c>
    </row>
    <row r="15" spans="1:13" ht="12.75">
      <c r="A15" s="32" t="s">
        <v>177</v>
      </c>
      <c r="B15" s="33">
        <v>1711</v>
      </c>
      <c r="C15" s="34">
        <v>16.712247848510742</v>
      </c>
      <c r="D15" s="33">
        <v>1586</v>
      </c>
      <c r="E15" s="34">
        <v>15.007570266723633</v>
      </c>
      <c r="F15" s="34">
        <v>-7.30566930770874</v>
      </c>
      <c r="G15" s="33">
        <v>3242</v>
      </c>
      <c r="H15" s="34">
        <v>16.144615173339844</v>
      </c>
      <c r="I15" s="33">
        <v>3051</v>
      </c>
      <c r="J15" s="34">
        <v>14.742691040039062</v>
      </c>
      <c r="K15" s="34">
        <v>-5.891425132751465</v>
      </c>
      <c r="L15" s="35">
        <v>1.8947983980178833</v>
      </c>
      <c r="M15" s="35">
        <v>1.9237074851989746</v>
      </c>
    </row>
    <row r="16" spans="1:13" ht="12.75">
      <c r="A16" s="32" t="s">
        <v>178</v>
      </c>
      <c r="B16" s="33">
        <v>548</v>
      </c>
      <c r="C16" s="34">
        <v>5.352607727050781</v>
      </c>
      <c r="D16" s="33">
        <v>773</v>
      </c>
      <c r="E16" s="34">
        <v>7.314534664154053</v>
      </c>
      <c r="F16" s="34">
        <v>41.05839538574219</v>
      </c>
      <c r="G16" s="33">
        <v>974</v>
      </c>
      <c r="H16" s="34">
        <v>4.850356101989746</v>
      </c>
      <c r="I16" s="33">
        <v>1443</v>
      </c>
      <c r="J16" s="34">
        <v>6.97269868850708</v>
      </c>
      <c r="K16" s="34">
        <v>48.15195083618164</v>
      </c>
      <c r="L16" s="35">
        <v>1.7773722410202026</v>
      </c>
      <c r="M16" s="35">
        <v>1.8667528629302979</v>
      </c>
    </row>
    <row r="17" spans="1:13" ht="12.75">
      <c r="A17" s="32" t="s">
        <v>179</v>
      </c>
      <c r="B17" s="33">
        <v>1694</v>
      </c>
      <c r="C17" s="34">
        <v>16.546199798583984</v>
      </c>
      <c r="D17" s="33">
        <v>1921</v>
      </c>
      <c r="E17" s="34">
        <v>18.17751693725586</v>
      </c>
      <c r="F17" s="34">
        <v>13.400236129760742</v>
      </c>
      <c r="G17" s="33">
        <v>3358</v>
      </c>
      <c r="H17" s="34">
        <v>16.722274780273438</v>
      </c>
      <c r="I17" s="33">
        <v>3699</v>
      </c>
      <c r="J17" s="34">
        <v>17.873882293701172</v>
      </c>
      <c r="K17" s="34">
        <v>10.154853820800781</v>
      </c>
      <c r="L17" s="35">
        <v>1.9822903871536255</v>
      </c>
      <c r="M17" s="35">
        <v>1.925559639930725</v>
      </c>
    </row>
    <row r="18" spans="1:13" ht="12.75">
      <c r="A18" s="32" t="s">
        <v>180</v>
      </c>
      <c r="B18" s="33">
        <v>234</v>
      </c>
      <c r="C18" s="34">
        <v>2.285602569580078</v>
      </c>
      <c r="D18" s="33">
        <v>412</v>
      </c>
      <c r="E18" s="34">
        <v>3.898561716079712</v>
      </c>
      <c r="F18" s="34">
        <v>76.06837463378906</v>
      </c>
      <c r="G18" s="33">
        <v>413</v>
      </c>
      <c r="H18" s="34">
        <v>2.0566704273223877</v>
      </c>
      <c r="I18" s="33">
        <v>679</v>
      </c>
      <c r="J18" s="34">
        <v>3.2809858322143555</v>
      </c>
      <c r="K18" s="34">
        <v>64.40677642822266</v>
      </c>
      <c r="L18" s="35">
        <v>1.764957308769226</v>
      </c>
      <c r="M18" s="35">
        <v>1.648058295249939</v>
      </c>
    </row>
    <row r="19" spans="1:13" ht="12.75">
      <c r="A19" s="32" t="s">
        <v>181</v>
      </c>
      <c r="B19" s="33">
        <v>6</v>
      </c>
      <c r="C19" s="34">
        <v>0.05860519781708717</v>
      </c>
      <c r="D19" s="33">
        <v>176</v>
      </c>
      <c r="E19" s="34">
        <v>1.665405035018921</v>
      </c>
      <c r="F19" s="34">
        <v>2833.333251953125</v>
      </c>
      <c r="G19" s="33">
        <v>9</v>
      </c>
      <c r="H19" s="34">
        <v>0.04481848329305649</v>
      </c>
      <c r="I19" s="33">
        <v>212</v>
      </c>
      <c r="J19" s="34">
        <v>1.0244020223617554</v>
      </c>
      <c r="K19" s="34">
        <v>2255.5556640625</v>
      </c>
      <c r="L19" s="35">
        <v>1.5</v>
      </c>
      <c r="M19" s="35">
        <v>1.204545497894287</v>
      </c>
    </row>
    <row r="20" spans="1:13" ht="12.75">
      <c r="A20" s="32" t="s">
        <v>182</v>
      </c>
      <c r="B20" s="33">
        <v>899</v>
      </c>
      <c r="C20" s="34">
        <v>8.781011581420898</v>
      </c>
      <c r="D20" s="33">
        <v>768</v>
      </c>
      <c r="E20" s="34">
        <v>7.267221927642822</v>
      </c>
      <c r="F20" s="34">
        <v>-14.571746826171875</v>
      </c>
      <c r="G20" s="33">
        <v>1651</v>
      </c>
      <c r="H20" s="34">
        <v>8.221702575683594</v>
      </c>
      <c r="I20" s="33">
        <v>1590</v>
      </c>
      <c r="J20" s="34">
        <v>7.6830153465271</v>
      </c>
      <c r="K20" s="34">
        <v>-3.694730520248413</v>
      </c>
      <c r="L20" s="35">
        <v>1.8364850282669067</v>
      </c>
      <c r="M20" s="35">
        <v>2.0703125</v>
      </c>
    </row>
    <row r="21" spans="1:13" ht="12.75">
      <c r="A21" s="32" t="s">
        <v>183</v>
      </c>
      <c r="B21" s="33">
        <v>537</v>
      </c>
      <c r="C21" s="34">
        <v>5.24516487121582</v>
      </c>
      <c r="D21" s="33">
        <v>335</v>
      </c>
      <c r="E21" s="34">
        <v>3.1699469089508057</v>
      </c>
      <c r="F21" s="34">
        <v>-37.61638641357422</v>
      </c>
      <c r="G21" s="33">
        <v>1234</v>
      </c>
      <c r="H21" s="34">
        <v>6.14511251449585</v>
      </c>
      <c r="I21" s="33">
        <v>780</v>
      </c>
      <c r="J21" s="34">
        <v>3.769026279449463</v>
      </c>
      <c r="K21" s="34">
        <v>-36.790924072265625</v>
      </c>
      <c r="L21" s="35">
        <v>2.2979516983032227</v>
      </c>
      <c r="M21" s="35">
        <v>2.3283581733703613</v>
      </c>
    </row>
    <row r="22" spans="1:13" ht="12.75">
      <c r="A22" s="32" t="s">
        <v>184</v>
      </c>
      <c r="B22" s="33">
        <v>103</v>
      </c>
      <c r="C22" s="34">
        <v>1.0060558319091797</v>
      </c>
      <c r="D22" s="33">
        <v>75</v>
      </c>
      <c r="E22" s="34">
        <v>0.7096896171569824</v>
      </c>
      <c r="F22" s="34">
        <v>-27.184465408325195</v>
      </c>
      <c r="G22" s="33">
        <v>174</v>
      </c>
      <c r="H22" s="34">
        <v>0.8664907217025757</v>
      </c>
      <c r="I22" s="33">
        <v>117</v>
      </c>
      <c r="J22" s="34">
        <v>0.5653539299964905</v>
      </c>
      <c r="K22" s="34">
        <v>-32.75862121582031</v>
      </c>
      <c r="L22" s="35">
        <v>1.68932044506073</v>
      </c>
      <c r="M22" s="35">
        <v>1.559999942779541</v>
      </c>
    </row>
    <row r="23" spans="1:13" ht="12.75">
      <c r="A23" s="32" t="s">
        <v>185</v>
      </c>
      <c r="B23" s="33">
        <v>144</v>
      </c>
      <c r="C23" s="34">
        <v>1.406524658203125</v>
      </c>
      <c r="D23" s="33">
        <v>149</v>
      </c>
      <c r="E23" s="34">
        <v>1.4099167585372925</v>
      </c>
      <c r="F23" s="34">
        <v>3.472222328186035</v>
      </c>
      <c r="G23" s="33">
        <v>335</v>
      </c>
      <c r="H23" s="34">
        <v>1.668243646621704</v>
      </c>
      <c r="I23" s="33">
        <v>406</v>
      </c>
      <c r="J23" s="34">
        <v>1.9618265628814697</v>
      </c>
      <c r="K23" s="34">
        <v>21.19403076171875</v>
      </c>
      <c r="L23" s="35">
        <v>2.3263888359069824</v>
      </c>
      <c r="M23" s="35">
        <v>2.72483229637146</v>
      </c>
    </row>
    <row r="24" spans="1:13" ht="12.75">
      <c r="A24" s="32" t="s">
        <v>186</v>
      </c>
      <c r="B24" s="33">
        <v>906</v>
      </c>
      <c r="C24" s="34">
        <v>8.849384307861328</v>
      </c>
      <c r="D24" s="33">
        <v>878</v>
      </c>
      <c r="E24" s="34">
        <v>8.308099746704102</v>
      </c>
      <c r="F24" s="34">
        <v>-3.090507745742798</v>
      </c>
      <c r="G24" s="33">
        <v>2236</v>
      </c>
      <c r="H24" s="34">
        <v>11.134903907775879</v>
      </c>
      <c r="I24" s="33">
        <v>2405</v>
      </c>
      <c r="J24" s="34">
        <v>11.621164321899414</v>
      </c>
      <c r="K24" s="34">
        <v>7.558139324188232</v>
      </c>
      <c r="L24" s="35">
        <v>2.4679911136627197</v>
      </c>
      <c r="M24" s="35">
        <v>2.739179849624634</v>
      </c>
    </row>
    <row r="25" spans="1:13" ht="12.75">
      <c r="A25" s="32" t="s">
        <v>187</v>
      </c>
      <c r="B25" s="33">
        <v>82</v>
      </c>
      <c r="C25" s="34">
        <v>0.8009377121925354</v>
      </c>
      <c r="D25" s="33">
        <v>53</v>
      </c>
      <c r="E25" s="34">
        <v>0.5015140175819397</v>
      </c>
      <c r="F25" s="34">
        <v>-35.36585235595703</v>
      </c>
      <c r="G25" s="33">
        <v>184</v>
      </c>
      <c r="H25" s="34">
        <v>0.9162890315055847</v>
      </c>
      <c r="I25" s="33">
        <v>113</v>
      </c>
      <c r="J25" s="34">
        <v>0.5460256338119507</v>
      </c>
      <c r="K25" s="34">
        <v>-38.58695602416992</v>
      </c>
      <c r="L25" s="35">
        <v>2.2439024448394775</v>
      </c>
      <c r="M25" s="35">
        <v>2.132075548171997</v>
      </c>
    </row>
    <row r="26" spans="1:13" ht="12.75">
      <c r="A26" s="32" t="s">
        <v>188</v>
      </c>
      <c r="B26" s="33">
        <v>165</v>
      </c>
      <c r="C26" s="34">
        <v>1.6116429567337036</v>
      </c>
      <c r="D26" s="33">
        <v>152</v>
      </c>
      <c r="E26" s="34">
        <v>1.4383043050765991</v>
      </c>
      <c r="F26" s="34">
        <v>-7.878787994384766</v>
      </c>
      <c r="G26" s="33">
        <v>255</v>
      </c>
      <c r="H26" s="34">
        <v>1.2698570489883423</v>
      </c>
      <c r="I26" s="33">
        <v>234</v>
      </c>
      <c r="J26" s="34">
        <v>1.130707859992981</v>
      </c>
      <c r="K26" s="34">
        <v>-8.235294342041016</v>
      </c>
      <c r="L26" s="35">
        <v>1.545454502105713</v>
      </c>
      <c r="M26" s="35">
        <v>1.5394736528396606</v>
      </c>
    </row>
    <row r="27" spans="1:13" ht="12.75">
      <c r="A27" s="32" t="s">
        <v>189</v>
      </c>
      <c r="B27" s="33">
        <v>5</v>
      </c>
      <c r="C27" s="34">
        <v>0.04883766546845436</v>
      </c>
      <c r="D27" s="33">
        <v>19</v>
      </c>
      <c r="E27" s="34">
        <v>0.1797880381345749</v>
      </c>
      <c r="F27" s="34">
        <v>280</v>
      </c>
      <c r="G27" s="33">
        <v>9</v>
      </c>
      <c r="H27" s="34">
        <v>0.04481848329305649</v>
      </c>
      <c r="I27" s="33">
        <v>37</v>
      </c>
      <c r="J27" s="34">
        <v>0.17878714203834534</v>
      </c>
      <c r="K27" s="34">
        <v>311.1111145019531</v>
      </c>
      <c r="L27" s="35">
        <v>1.7999999523162842</v>
      </c>
      <c r="M27" s="35">
        <v>1.9473683834075928</v>
      </c>
    </row>
    <row r="28" spans="1:13" ht="12.75">
      <c r="A28" s="36" t="s">
        <v>190</v>
      </c>
      <c r="B28" s="37">
        <v>983</v>
      </c>
      <c r="C28" s="34">
        <v>9.601484298706055</v>
      </c>
      <c r="D28" s="37">
        <v>1066</v>
      </c>
      <c r="E28" s="34">
        <v>10.087055206298828</v>
      </c>
      <c r="F28" s="34">
        <v>8.443540573120117</v>
      </c>
      <c r="G28" s="37">
        <v>1709</v>
      </c>
      <c r="H28" s="34">
        <v>8.51053237915039</v>
      </c>
      <c r="I28" s="37">
        <v>1863</v>
      </c>
      <c r="J28" s="34">
        <v>9.002174377441406</v>
      </c>
      <c r="K28" s="34">
        <v>9.011117935180664</v>
      </c>
      <c r="L28" s="38">
        <v>1.7385554313659668</v>
      </c>
      <c r="M28" s="38">
        <v>1.7476547956466675</v>
      </c>
    </row>
    <row r="29" spans="1:13" ht="12.75">
      <c r="A29" s="39" t="s">
        <v>106</v>
      </c>
      <c r="B29" s="40">
        <v>10238</v>
      </c>
      <c r="C29" s="41">
        <v>100</v>
      </c>
      <c r="D29" s="40">
        <v>10568</v>
      </c>
      <c r="E29" s="41">
        <v>100</v>
      </c>
      <c r="F29" s="41">
        <v>3.2232859134674072</v>
      </c>
      <c r="G29" s="40">
        <v>20081</v>
      </c>
      <c r="H29" s="41">
        <v>100</v>
      </c>
      <c r="I29" s="40">
        <v>20695</v>
      </c>
      <c r="J29" s="41">
        <v>100</v>
      </c>
      <c r="K29" s="41">
        <v>3.057616710662842</v>
      </c>
      <c r="L29" s="42">
        <v>1.9614182710647583</v>
      </c>
      <c r="M29" s="42">
        <v>1.9582701921463013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6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60</v>
      </c>
      <c r="C8" s="34">
        <v>1.4231499433517456</v>
      </c>
      <c r="D8" s="33">
        <v>85</v>
      </c>
      <c r="E8" s="34">
        <v>2.0257387161254883</v>
      </c>
      <c r="F8" s="34">
        <v>41.66666793823242</v>
      </c>
      <c r="G8" s="33">
        <v>68</v>
      </c>
      <c r="H8" s="34">
        <v>1.284472942352295</v>
      </c>
      <c r="I8" s="33">
        <v>102</v>
      </c>
      <c r="J8" s="34">
        <v>1.9717764854431152</v>
      </c>
      <c r="K8" s="34">
        <v>50</v>
      </c>
      <c r="L8" s="35">
        <v>1.1333333253860474</v>
      </c>
      <c r="M8" s="35">
        <v>1.2000000476837158</v>
      </c>
    </row>
    <row r="9" spans="1:13" ht="12.75">
      <c r="A9" s="32" t="s">
        <v>171</v>
      </c>
      <c r="B9" s="33">
        <v>8</v>
      </c>
      <c r="C9" s="34">
        <v>0.18975332379341125</v>
      </c>
      <c r="D9" s="33">
        <v>19</v>
      </c>
      <c r="E9" s="34">
        <v>0.45281219482421875</v>
      </c>
      <c r="F9" s="34">
        <v>137.5</v>
      </c>
      <c r="G9" s="33">
        <v>9</v>
      </c>
      <c r="H9" s="34">
        <v>0.1700037717819214</v>
      </c>
      <c r="I9" s="33">
        <v>23</v>
      </c>
      <c r="J9" s="34">
        <v>0.44461628794670105</v>
      </c>
      <c r="K9" s="34">
        <v>155.55555725097656</v>
      </c>
      <c r="L9" s="35">
        <v>1.125</v>
      </c>
      <c r="M9" s="35">
        <v>1.2105263471603394</v>
      </c>
    </row>
    <row r="10" spans="1:13" ht="12.75">
      <c r="A10" s="32" t="s">
        <v>172</v>
      </c>
      <c r="B10" s="33">
        <v>15</v>
      </c>
      <c r="C10" s="34">
        <v>0.3557874858379364</v>
      </c>
      <c r="D10" s="33">
        <v>18</v>
      </c>
      <c r="E10" s="34">
        <v>0.4289799928665161</v>
      </c>
      <c r="F10" s="34">
        <v>20</v>
      </c>
      <c r="G10" s="33">
        <v>36</v>
      </c>
      <c r="H10" s="34">
        <v>0.6800150871276855</v>
      </c>
      <c r="I10" s="33">
        <v>46</v>
      </c>
      <c r="J10" s="34">
        <v>0.8892325758934021</v>
      </c>
      <c r="K10" s="34">
        <v>27.77777862548828</v>
      </c>
      <c r="L10" s="35">
        <v>2.4000000953674316</v>
      </c>
      <c r="M10" s="35">
        <v>2.555555582046509</v>
      </c>
    </row>
    <row r="11" spans="1:13" ht="12.75">
      <c r="A11" s="32" t="s">
        <v>173</v>
      </c>
      <c r="B11" s="33">
        <v>37</v>
      </c>
      <c r="C11" s="34">
        <v>0.877609133720398</v>
      </c>
      <c r="D11" s="33">
        <v>20</v>
      </c>
      <c r="E11" s="34">
        <v>0.4766444265842438</v>
      </c>
      <c r="F11" s="34">
        <v>-45.945945739746094</v>
      </c>
      <c r="G11" s="33">
        <v>45</v>
      </c>
      <c r="H11" s="34">
        <v>0.8500189185142517</v>
      </c>
      <c r="I11" s="33">
        <v>21</v>
      </c>
      <c r="J11" s="34">
        <v>0.4059540033340454</v>
      </c>
      <c r="K11" s="34">
        <v>-53.33333206176758</v>
      </c>
      <c r="L11" s="35">
        <v>1.2162162065505981</v>
      </c>
      <c r="M11" s="35">
        <v>1.0499999523162842</v>
      </c>
    </row>
    <row r="12" spans="1:13" ht="12.75">
      <c r="A12" s="32" t="s">
        <v>174</v>
      </c>
      <c r="B12" s="33">
        <v>161</v>
      </c>
      <c r="C12" s="34">
        <v>3.8187856674194336</v>
      </c>
      <c r="D12" s="33">
        <v>152</v>
      </c>
      <c r="E12" s="34">
        <v>3.62249755859375</v>
      </c>
      <c r="F12" s="34">
        <v>-5.590062141418457</v>
      </c>
      <c r="G12" s="33">
        <v>230</v>
      </c>
      <c r="H12" s="34">
        <v>4.344541072845459</v>
      </c>
      <c r="I12" s="33">
        <v>192</v>
      </c>
      <c r="J12" s="34">
        <v>3.7115793228149414</v>
      </c>
      <c r="K12" s="34">
        <v>-16.521739959716797</v>
      </c>
      <c r="L12" s="35">
        <v>1.4285714626312256</v>
      </c>
      <c r="M12" s="35">
        <v>1.263157844543457</v>
      </c>
    </row>
    <row r="13" spans="1:13" ht="12.75">
      <c r="A13" s="32" t="s">
        <v>175</v>
      </c>
      <c r="B13" s="33">
        <v>643</v>
      </c>
      <c r="C13" s="34">
        <v>15.251422882080078</v>
      </c>
      <c r="D13" s="33">
        <v>579</v>
      </c>
      <c r="E13" s="34">
        <v>13.798855781555176</v>
      </c>
      <c r="F13" s="34">
        <v>-9.953343391418457</v>
      </c>
      <c r="G13" s="33">
        <v>756</v>
      </c>
      <c r="H13" s="34">
        <v>14.280317306518555</v>
      </c>
      <c r="I13" s="33">
        <v>683</v>
      </c>
      <c r="J13" s="34">
        <v>13.203170776367188</v>
      </c>
      <c r="K13" s="34">
        <v>-9.656085014343262</v>
      </c>
      <c r="L13" s="35">
        <v>1.1757386922836304</v>
      </c>
      <c r="M13" s="35">
        <v>1.1796200275421143</v>
      </c>
    </row>
    <row r="14" spans="1:13" ht="12.75">
      <c r="A14" s="32" t="s">
        <v>176</v>
      </c>
      <c r="B14" s="33">
        <v>28</v>
      </c>
      <c r="C14" s="34">
        <v>0.6641366481781006</v>
      </c>
      <c r="D14" s="33">
        <v>50</v>
      </c>
      <c r="E14" s="34">
        <v>1.1916110515594482</v>
      </c>
      <c r="F14" s="34">
        <v>78.57142639160156</v>
      </c>
      <c r="G14" s="33">
        <v>81</v>
      </c>
      <c r="H14" s="34">
        <v>1.5300339460372925</v>
      </c>
      <c r="I14" s="33">
        <v>105</v>
      </c>
      <c r="J14" s="34">
        <v>2.0297698974609375</v>
      </c>
      <c r="K14" s="34">
        <v>29.629629135131836</v>
      </c>
      <c r="L14" s="35">
        <v>2.892857074737549</v>
      </c>
      <c r="M14" s="35">
        <v>2.0999999046325684</v>
      </c>
    </row>
    <row r="15" spans="1:13" ht="12.75">
      <c r="A15" s="32" t="s">
        <v>177</v>
      </c>
      <c r="B15" s="33">
        <v>802</v>
      </c>
      <c r="C15" s="34">
        <v>19.022769927978516</v>
      </c>
      <c r="D15" s="33">
        <v>690</v>
      </c>
      <c r="E15" s="34">
        <v>16.444232940673828</v>
      </c>
      <c r="F15" s="34">
        <v>-13.965086936950684</v>
      </c>
      <c r="G15" s="33">
        <v>973</v>
      </c>
      <c r="H15" s="34">
        <v>18.379297256469727</v>
      </c>
      <c r="I15" s="33">
        <v>814</v>
      </c>
      <c r="J15" s="34">
        <v>15.735549926757812</v>
      </c>
      <c r="K15" s="34">
        <v>-16.34121322631836</v>
      </c>
      <c r="L15" s="35">
        <v>1.2132169008255005</v>
      </c>
      <c r="M15" s="35">
        <v>1.1797101497650146</v>
      </c>
    </row>
    <row r="16" spans="1:13" ht="12.75">
      <c r="A16" s="32" t="s">
        <v>178</v>
      </c>
      <c r="B16" s="33">
        <v>241</v>
      </c>
      <c r="C16" s="34">
        <v>5.716318607330322</v>
      </c>
      <c r="D16" s="33">
        <v>204</v>
      </c>
      <c r="E16" s="34">
        <v>4.8617730140686035</v>
      </c>
      <c r="F16" s="34">
        <v>-15.352697372436523</v>
      </c>
      <c r="G16" s="33">
        <v>265</v>
      </c>
      <c r="H16" s="34">
        <v>5.005666732788086</v>
      </c>
      <c r="I16" s="33">
        <v>231</v>
      </c>
      <c r="J16" s="34">
        <v>4.465493679046631</v>
      </c>
      <c r="K16" s="34">
        <v>-12.830188751220703</v>
      </c>
      <c r="L16" s="35">
        <v>1.0995850563049316</v>
      </c>
      <c r="M16" s="35">
        <v>1.1323529481887817</v>
      </c>
    </row>
    <row r="17" spans="1:13" ht="12.75">
      <c r="A17" s="32" t="s">
        <v>179</v>
      </c>
      <c r="B17" s="33">
        <v>604</v>
      </c>
      <c r="C17" s="34">
        <v>14.326375961303711</v>
      </c>
      <c r="D17" s="33">
        <v>633</v>
      </c>
      <c r="E17" s="34">
        <v>15.085796356201172</v>
      </c>
      <c r="F17" s="34">
        <v>4.801324367523193</v>
      </c>
      <c r="G17" s="33">
        <v>738</v>
      </c>
      <c r="H17" s="34">
        <v>13.940309524536133</v>
      </c>
      <c r="I17" s="33">
        <v>828</v>
      </c>
      <c r="J17" s="34">
        <v>16.00618553161621</v>
      </c>
      <c r="K17" s="34">
        <v>12.195121765136719</v>
      </c>
      <c r="L17" s="35">
        <v>1.221854329109192</v>
      </c>
      <c r="M17" s="35">
        <v>1.3080568313598633</v>
      </c>
    </row>
    <row r="18" spans="1:13" ht="12.75">
      <c r="A18" s="32" t="s">
        <v>180</v>
      </c>
      <c r="B18" s="33">
        <v>114</v>
      </c>
      <c r="C18" s="34">
        <v>2.7039847373962402</v>
      </c>
      <c r="D18" s="33">
        <v>119</v>
      </c>
      <c r="E18" s="34">
        <v>2.8360342979431152</v>
      </c>
      <c r="F18" s="34">
        <v>4.385964870452881</v>
      </c>
      <c r="G18" s="33">
        <v>150</v>
      </c>
      <c r="H18" s="34">
        <v>2.8333961963653564</v>
      </c>
      <c r="I18" s="33">
        <v>139</v>
      </c>
      <c r="J18" s="34">
        <v>2.6870288848876953</v>
      </c>
      <c r="K18" s="34">
        <v>-7.333333492279053</v>
      </c>
      <c r="L18" s="35">
        <v>1.3157894611358643</v>
      </c>
      <c r="M18" s="35">
        <v>1.168067216873169</v>
      </c>
    </row>
    <row r="19" spans="1:13" ht="12.75">
      <c r="A19" s="32" t="s">
        <v>181</v>
      </c>
      <c r="B19" s="33">
        <v>10</v>
      </c>
      <c r="C19" s="34">
        <v>0.23719164729118347</v>
      </c>
      <c r="D19" s="33">
        <v>11</v>
      </c>
      <c r="E19" s="34">
        <v>0.2621544301509857</v>
      </c>
      <c r="F19" s="34">
        <v>10</v>
      </c>
      <c r="G19" s="33">
        <v>12</v>
      </c>
      <c r="H19" s="34">
        <v>0.2266717106103897</v>
      </c>
      <c r="I19" s="33">
        <v>23</v>
      </c>
      <c r="J19" s="34">
        <v>0.44461628794670105</v>
      </c>
      <c r="K19" s="34">
        <v>91.66666412353516</v>
      </c>
      <c r="L19" s="35">
        <v>1.2000000476837158</v>
      </c>
      <c r="M19" s="35">
        <v>2.090909004211426</v>
      </c>
    </row>
    <row r="20" spans="1:13" ht="12.75">
      <c r="A20" s="32" t="s">
        <v>182</v>
      </c>
      <c r="B20" s="33">
        <v>260</v>
      </c>
      <c r="C20" s="34">
        <v>6.166983127593994</v>
      </c>
      <c r="D20" s="33">
        <v>256</v>
      </c>
      <c r="E20" s="34">
        <v>6.101048469543457</v>
      </c>
      <c r="F20" s="34">
        <v>-1.5384615659713745</v>
      </c>
      <c r="G20" s="33">
        <v>329</v>
      </c>
      <c r="H20" s="34">
        <v>6.214582443237305</v>
      </c>
      <c r="I20" s="33">
        <v>342</v>
      </c>
      <c r="J20" s="34">
        <v>6.611250877380371</v>
      </c>
      <c r="K20" s="34">
        <v>3.9513678550720215</v>
      </c>
      <c r="L20" s="35">
        <v>1.2653846740722656</v>
      </c>
      <c r="M20" s="35">
        <v>1.3359375</v>
      </c>
    </row>
    <row r="21" spans="1:13" ht="12.75">
      <c r="A21" s="32" t="s">
        <v>183</v>
      </c>
      <c r="B21" s="33">
        <v>62</v>
      </c>
      <c r="C21" s="34">
        <v>1.470588207244873</v>
      </c>
      <c r="D21" s="33">
        <v>83</v>
      </c>
      <c r="E21" s="34">
        <v>1.978074312210083</v>
      </c>
      <c r="F21" s="34">
        <v>33.870967864990234</v>
      </c>
      <c r="G21" s="33">
        <v>80</v>
      </c>
      <c r="H21" s="34">
        <v>1.5111446380615234</v>
      </c>
      <c r="I21" s="33">
        <v>93</v>
      </c>
      <c r="J21" s="34">
        <v>1.7977962493896484</v>
      </c>
      <c r="K21" s="34">
        <v>16.25</v>
      </c>
      <c r="L21" s="35">
        <v>1.2903225421905518</v>
      </c>
      <c r="M21" s="35">
        <v>1.1204819679260254</v>
      </c>
    </row>
    <row r="22" spans="1:13" ht="12.75">
      <c r="A22" s="32" t="s">
        <v>184</v>
      </c>
      <c r="B22" s="33">
        <v>17</v>
      </c>
      <c r="C22" s="34">
        <v>0.4032258093357086</v>
      </c>
      <c r="D22" s="33">
        <v>17</v>
      </c>
      <c r="E22" s="34">
        <v>0.4051477611064911</v>
      </c>
      <c r="F22" s="34">
        <v>0</v>
      </c>
      <c r="G22" s="33">
        <v>22</v>
      </c>
      <c r="H22" s="34">
        <v>0.41556477546691895</v>
      </c>
      <c r="I22" s="33">
        <v>25</v>
      </c>
      <c r="J22" s="34">
        <v>0.4832785725593567</v>
      </c>
      <c r="K22" s="34">
        <v>13.636363983154297</v>
      </c>
      <c r="L22" s="35">
        <v>1.2941176891326904</v>
      </c>
      <c r="M22" s="35">
        <v>1.470588207244873</v>
      </c>
    </row>
    <row r="23" spans="1:13" ht="12.75">
      <c r="A23" s="32" t="s">
        <v>185</v>
      </c>
      <c r="B23" s="33">
        <v>61</v>
      </c>
      <c r="C23" s="34">
        <v>1.4468690156936646</v>
      </c>
      <c r="D23" s="33">
        <v>47</v>
      </c>
      <c r="E23" s="34">
        <v>1.1201144456863403</v>
      </c>
      <c r="F23" s="34">
        <v>-22.95081901550293</v>
      </c>
      <c r="G23" s="33">
        <v>91</v>
      </c>
      <c r="H23" s="34">
        <v>1.7189271450042725</v>
      </c>
      <c r="I23" s="33">
        <v>57</v>
      </c>
      <c r="J23" s="34">
        <v>1.1018750667572021</v>
      </c>
      <c r="K23" s="34">
        <v>-37.36263656616211</v>
      </c>
      <c r="L23" s="35">
        <v>1.4918032884597778</v>
      </c>
      <c r="M23" s="35">
        <v>1.2127659320831299</v>
      </c>
    </row>
    <row r="24" spans="1:13" ht="12.75">
      <c r="A24" s="32" t="s">
        <v>186</v>
      </c>
      <c r="B24" s="33">
        <v>614</v>
      </c>
      <c r="C24" s="34">
        <v>14.563567161560059</v>
      </c>
      <c r="D24" s="33">
        <v>735</v>
      </c>
      <c r="E24" s="34">
        <v>17.516681671142578</v>
      </c>
      <c r="F24" s="34">
        <v>19.70684051513672</v>
      </c>
      <c r="G24" s="33">
        <v>752</v>
      </c>
      <c r="H24" s="34">
        <v>14.204760551452637</v>
      </c>
      <c r="I24" s="33">
        <v>832</v>
      </c>
      <c r="J24" s="34">
        <v>16.083511352539062</v>
      </c>
      <c r="K24" s="34">
        <v>10.638298034667969</v>
      </c>
      <c r="L24" s="35">
        <v>1.2247556447982788</v>
      </c>
      <c r="M24" s="35">
        <v>1.1319727897644043</v>
      </c>
    </row>
    <row r="25" spans="1:13" ht="12.75">
      <c r="A25" s="32" t="s">
        <v>187</v>
      </c>
      <c r="B25" s="33">
        <v>42</v>
      </c>
      <c r="C25" s="34">
        <v>0.9962049126625061</v>
      </c>
      <c r="D25" s="33">
        <v>33</v>
      </c>
      <c r="E25" s="34">
        <v>0.7864633202552795</v>
      </c>
      <c r="F25" s="34">
        <v>-21.428571701049805</v>
      </c>
      <c r="G25" s="33">
        <v>66</v>
      </c>
      <c r="H25" s="34">
        <v>1.2466943264007568</v>
      </c>
      <c r="I25" s="33">
        <v>45</v>
      </c>
      <c r="J25" s="34">
        <v>0.8699014186859131</v>
      </c>
      <c r="K25" s="34">
        <v>-31.81818199157715</v>
      </c>
      <c r="L25" s="35">
        <v>1.5714285373687744</v>
      </c>
      <c r="M25" s="35">
        <v>1.3636363744735718</v>
      </c>
    </row>
    <row r="26" spans="1:13" ht="12.75">
      <c r="A26" s="32" t="s">
        <v>188</v>
      </c>
      <c r="B26" s="33">
        <v>112</v>
      </c>
      <c r="C26" s="34">
        <v>2.6565465927124023</v>
      </c>
      <c r="D26" s="33">
        <v>93</v>
      </c>
      <c r="E26" s="34">
        <v>2.2163965702056885</v>
      </c>
      <c r="F26" s="34">
        <v>-16.964284896850586</v>
      </c>
      <c r="G26" s="33">
        <v>140</v>
      </c>
      <c r="H26" s="34">
        <v>2.644503116607666</v>
      </c>
      <c r="I26" s="33">
        <v>99</v>
      </c>
      <c r="J26" s="34">
        <v>1.913783073425293</v>
      </c>
      <c r="K26" s="34">
        <v>-29.285715103149414</v>
      </c>
      <c r="L26" s="35">
        <v>1.25</v>
      </c>
      <c r="M26" s="35">
        <v>1.0645161867141724</v>
      </c>
    </row>
    <row r="27" spans="1:13" ht="12.75">
      <c r="A27" s="32" t="s">
        <v>189</v>
      </c>
      <c r="B27" s="33">
        <v>5</v>
      </c>
      <c r="C27" s="34">
        <v>0.11859582364559174</v>
      </c>
      <c r="D27" s="33">
        <v>2</v>
      </c>
      <c r="E27" s="34">
        <v>0.04766444116830826</v>
      </c>
      <c r="F27" s="34">
        <v>-60</v>
      </c>
      <c r="G27" s="33">
        <v>5</v>
      </c>
      <c r="H27" s="34">
        <v>0.09444653987884521</v>
      </c>
      <c r="I27" s="33">
        <v>2</v>
      </c>
      <c r="J27" s="34">
        <v>0.03866228461265564</v>
      </c>
      <c r="K27" s="34">
        <v>-60</v>
      </c>
      <c r="L27" s="35">
        <v>1</v>
      </c>
      <c r="M27" s="35">
        <v>1</v>
      </c>
    </row>
    <row r="28" spans="1:13" ht="12.75">
      <c r="A28" s="36" t="s">
        <v>190</v>
      </c>
      <c r="B28" s="37">
        <v>320</v>
      </c>
      <c r="C28" s="34">
        <v>7.590132713317871</v>
      </c>
      <c r="D28" s="37">
        <v>350</v>
      </c>
      <c r="E28" s="34">
        <v>8.341277122497559</v>
      </c>
      <c r="F28" s="34">
        <v>9.375</v>
      </c>
      <c r="G28" s="37">
        <v>446</v>
      </c>
      <c r="H28" s="34">
        <v>8.42463207244873</v>
      </c>
      <c r="I28" s="37">
        <v>471</v>
      </c>
      <c r="J28" s="34">
        <v>9.104968070983887</v>
      </c>
      <c r="K28" s="34">
        <v>5.605381011962891</v>
      </c>
      <c r="L28" s="38">
        <v>1.3937499523162842</v>
      </c>
      <c r="M28" s="38">
        <v>1.3457143306732178</v>
      </c>
    </row>
    <row r="29" spans="1:13" ht="12.75">
      <c r="A29" s="39" t="s">
        <v>106</v>
      </c>
      <c r="B29" s="40">
        <v>4216</v>
      </c>
      <c r="C29" s="41">
        <v>100</v>
      </c>
      <c r="D29" s="40">
        <v>4196</v>
      </c>
      <c r="E29" s="41">
        <v>100</v>
      </c>
      <c r="F29" s="41">
        <v>-0.47438329458236694</v>
      </c>
      <c r="G29" s="40">
        <v>5294</v>
      </c>
      <c r="H29" s="41">
        <v>100</v>
      </c>
      <c r="I29" s="40">
        <v>5173</v>
      </c>
      <c r="J29" s="41">
        <v>100</v>
      </c>
      <c r="K29" s="41">
        <v>-2.2856063842773438</v>
      </c>
      <c r="L29" s="42">
        <v>1.2556926012039185</v>
      </c>
      <c r="M29" s="42">
        <v>1.2328407764434814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7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485</v>
      </c>
      <c r="C8" s="34">
        <v>1.6189872026443481</v>
      </c>
      <c r="D8" s="33">
        <v>555</v>
      </c>
      <c r="E8" s="34">
        <v>1.7627441883087158</v>
      </c>
      <c r="F8" s="34">
        <v>14.432990074157715</v>
      </c>
      <c r="G8" s="33">
        <v>839</v>
      </c>
      <c r="H8" s="34">
        <v>1.5274819135665894</v>
      </c>
      <c r="I8" s="33">
        <v>853</v>
      </c>
      <c r="J8" s="34">
        <v>1.537019968032837</v>
      </c>
      <c r="K8" s="34">
        <v>1.668653130531311</v>
      </c>
      <c r="L8" s="35">
        <v>1.729896903038025</v>
      </c>
      <c r="M8" s="35">
        <v>1.53693687915802</v>
      </c>
    </row>
    <row r="9" spans="1:13" ht="12.75">
      <c r="A9" s="32" t="s">
        <v>171</v>
      </c>
      <c r="B9" s="33">
        <v>142</v>
      </c>
      <c r="C9" s="34">
        <v>0.4740127623081207</v>
      </c>
      <c r="D9" s="33">
        <v>224</v>
      </c>
      <c r="E9" s="34">
        <v>0.711449921131134</v>
      </c>
      <c r="F9" s="34">
        <v>57.74647903442383</v>
      </c>
      <c r="G9" s="33">
        <v>253</v>
      </c>
      <c r="H9" s="34">
        <v>0.46061134338378906</v>
      </c>
      <c r="I9" s="33">
        <v>345</v>
      </c>
      <c r="J9" s="34">
        <v>0.6216552257537842</v>
      </c>
      <c r="K9" s="34">
        <v>36.3636360168457</v>
      </c>
      <c r="L9" s="35">
        <v>1.7816901206970215</v>
      </c>
      <c r="M9" s="35">
        <v>1.5401785373687744</v>
      </c>
    </row>
    <row r="10" spans="1:13" ht="12.75">
      <c r="A10" s="32" t="s">
        <v>172</v>
      </c>
      <c r="B10" s="33">
        <v>175</v>
      </c>
      <c r="C10" s="34">
        <v>0.5841706395149231</v>
      </c>
      <c r="D10" s="33">
        <v>158</v>
      </c>
      <c r="E10" s="34">
        <v>0.501826286315918</v>
      </c>
      <c r="F10" s="34">
        <v>-9.714285850524902</v>
      </c>
      <c r="G10" s="33">
        <v>243</v>
      </c>
      <c r="H10" s="34">
        <v>0.4424053728580475</v>
      </c>
      <c r="I10" s="33">
        <v>254</v>
      </c>
      <c r="J10" s="34">
        <v>0.45768240094184875</v>
      </c>
      <c r="K10" s="34">
        <v>4.526749134063721</v>
      </c>
      <c r="L10" s="35">
        <v>1.3885713815689087</v>
      </c>
      <c r="M10" s="35">
        <v>1.6075949668884277</v>
      </c>
    </row>
    <row r="11" spans="1:13" ht="12.75">
      <c r="A11" s="32" t="s">
        <v>173</v>
      </c>
      <c r="B11" s="33">
        <v>528</v>
      </c>
      <c r="C11" s="34">
        <v>1.762526273727417</v>
      </c>
      <c r="D11" s="33">
        <v>544</v>
      </c>
      <c r="E11" s="34">
        <v>1.7278069257736206</v>
      </c>
      <c r="F11" s="34">
        <v>3.0303030014038086</v>
      </c>
      <c r="G11" s="33">
        <v>1338</v>
      </c>
      <c r="H11" s="34">
        <v>2.435960531234741</v>
      </c>
      <c r="I11" s="33">
        <v>1189</v>
      </c>
      <c r="J11" s="34">
        <v>2.142458200454712</v>
      </c>
      <c r="K11" s="34">
        <v>-11.13602352142334</v>
      </c>
      <c r="L11" s="35">
        <v>2.534090995788574</v>
      </c>
      <c r="M11" s="35">
        <v>2.185661792755127</v>
      </c>
    </row>
    <row r="12" spans="1:13" ht="12.75">
      <c r="A12" s="32" t="s">
        <v>174</v>
      </c>
      <c r="B12" s="33">
        <v>2789</v>
      </c>
      <c r="C12" s="34">
        <v>9.31001091003418</v>
      </c>
      <c r="D12" s="33">
        <v>2613</v>
      </c>
      <c r="E12" s="34">
        <v>8.299190521240234</v>
      </c>
      <c r="F12" s="34">
        <v>-6.310505390167236</v>
      </c>
      <c r="G12" s="33">
        <v>6014</v>
      </c>
      <c r="H12" s="34">
        <v>10.949077606201172</v>
      </c>
      <c r="I12" s="33">
        <v>5805</v>
      </c>
      <c r="J12" s="34">
        <v>10.4600248336792</v>
      </c>
      <c r="K12" s="34">
        <v>-3.475224494934082</v>
      </c>
      <c r="L12" s="35">
        <v>2.1563284397125244</v>
      </c>
      <c r="M12" s="35">
        <v>2.2215843200683594</v>
      </c>
    </row>
    <row r="13" spans="1:13" ht="12.75">
      <c r="A13" s="32" t="s">
        <v>175</v>
      </c>
      <c r="B13" s="33">
        <v>2616</v>
      </c>
      <c r="C13" s="34">
        <v>8.732516288757324</v>
      </c>
      <c r="D13" s="33">
        <v>2991</v>
      </c>
      <c r="E13" s="34">
        <v>9.499761581420898</v>
      </c>
      <c r="F13" s="34">
        <v>14.33486270904541</v>
      </c>
      <c r="G13" s="33">
        <v>3739</v>
      </c>
      <c r="H13" s="34">
        <v>6.807216644287109</v>
      </c>
      <c r="I13" s="33">
        <v>4071</v>
      </c>
      <c r="J13" s="34">
        <v>7.335531711578369</v>
      </c>
      <c r="K13" s="34">
        <v>8.879379272460938</v>
      </c>
      <c r="L13" s="35">
        <v>1.4292813539505005</v>
      </c>
      <c r="M13" s="35">
        <v>1.3610832691192627</v>
      </c>
    </row>
    <row r="14" spans="1:13" ht="12.75">
      <c r="A14" s="32" t="s">
        <v>176</v>
      </c>
      <c r="B14" s="33">
        <v>507</v>
      </c>
      <c r="C14" s="34">
        <v>1.6924258470535278</v>
      </c>
      <c r="D14" s="33">
        <v>551</v>
      </c>
      <c r="E14" s="34">
        <v>1.7500396966934204</v>
      </c>
      <c r="F14" s="34">
        <v>8.67850112915039</v>
      </c>
      <c r="G14" s="33">
        <v>845</v>
      </c>
      <c r="H14" s="34">
        <v>1.5384055376052856</v>
      </c>
      <c r="I14" s="33">
        <v>842</v>
      </c>
      <c r="J14" s="34">
        <v>1.517199158668518</v>
      </c>
      <c r="K14" s="34">
        <v>-0.3550295829772949</v>
      </c>
      <c r="L14" s="35">
        <v>1.6666666269302368</v>
      </c>
      <c r="M14" s="35">
        <v>1.5281306505203247</v>
      </c>
    </row>
    <row r="15" spans="1:13" ht="12.75">
      <c r="A15" s="32" t="s">
        <v>177</v>
      </c>
      <c r="B15" s="33">
        <v>3905</v>
      </c>
      <c r="C15" s="34">
        <v>13.035350799560547</v>
      </c>
      <c r="D15" s="33">
        <v>4183</v>
      </c>
      <c r="E15" s="34">
        <v>13.285691261291504</v>
      </c>
      <c r="F15" s="34">
        <v>7.119078159332275</v>
      </c>
      <c r="G15" s="33">
        <v>6922</v>
      </c>
      <c r="H15" s="34">
        <v>12.602181434631348</v>
      </c>
      <c r="I15" s="33">
        <v>6879</v>
      </c>
      <c r="J15" s="34">
        <v>12.395264625549316</v>
      </c>
      <c r="K15" s="34">
        <v>-0.6212077140808105</v>
      </c>
      <c r="L15" s="35">
        <v>1.772599220275879</v>
      </c>
      <c r="M15" s="35">
        <v>1.644513487815857</v>
      </c>
    </row>
    <row r="16" spans="1:13" ht="12.75">
      <c r="A16" s="32" t="s">
        <v>178</v>
      </c>
      <c r="B16" s="33">
        <v>1572</v>
      </c>
      <c r="C16" s="34">
        <v>5.24752140045166</v>
      </c>
      <c r="D16" s="33">
        <v>1578</v>
      </c>
      <c r="E16" s="34">
        <v>5.011910438537598</v>
      </c>
      <c r="F16" s="34">
        <v>0.38167938590049744</v>
      </c>
      <c r="G16" s="33">
        <v>2635</v>
      </c>
      <c r="H16" s="34">
        <v>4.797276496887207</v>
      </c>
      <c r="I16" s="33">
        <v>2464</v>
      </c>
      <c r="J16" s="34">
        <v>4.439879417419434</v>
      </c>
      <c r="K16" s="34">
        <v>-6.489563465118408</v>
      </c>
      <c r="L16" s="35">
        <v>1.6762086153030396</v>
      </c>
      <c r="M16" s="35">
        <v>1.5614702701568604</v>
      </c>
    </row>
    <row r="17" spans="1:13" ht="12.75">
      <c r="A17" s="32" t="s">
        <v>179</v>
      </c>
      <c r="B17" s="33">
        <v>5232</v>
      </c>
      <c r="C17" s="34">
        <v>17.46503257751465</v>
      </c>
      <c r="D17" s="33">
        <v>5538</v>
      </c>
      <c r="E17" s="34">
        <v>17.58932876586914</v>
      </c>
      <c r="F17" s="34">
        <v>5.848623752593994</v>
      </c>
      <c r="G17" s="33">
        <v>8330</v>
      </c>
      <c r="H17" s="34">
        <v>15.165583610534668</v>
      </c>
      <c r="I17" s="33">
        <v>8517</v>
      </c>
      <c r="J17" s="34">
        <v>15.34677505493164</v>
      </c>
      <c r="K17" s="34">
        <v>2.2448978424072266</v>
      </c>
      <c r="L17" s="35">
        <v>1.592125415802002</v>
      </c>
      <c r="M17" s="35">
        <v>1.5379198789596558</v>
      </c>
    </row>
    <row r="18" spans="1:13" ht="12.75">
      <c r="A18" s="32" t="s">
        <v>180</v>
      </c>
      <c r="B18" s="33">
        <v>729</v>
      </c>
      <c r="C18" s="34">
        <v>2.433487892150879</v>
      </c>
      <c r="D18" s="33">
        <v>684</v>
      </c>
      <c r="E18" s="34">
        <v>2.1724631786346436</v>
      </c>
      <c r="F18" s="34">
        <v>-6.172839641571045</v>
      </c>
      <c r="G18" s="33">
        <v>1209</v>
      </c>
      <c r="H18" s="34">
        <v>2.2011032104492188</v>
      </c>
      <c r="I18" s="33">
        <v>1088</v>
      </c>
      <c r="J18" s="34">
        <v>1.9604663848876953</v>
      </c>
      <c r="K18" s="34">
        <v>-10.008271217346191</v>
      </c>
      <c r="L18" s="35">
        <v>1.6584361791610718</v>
      </c>
      <c r="M18" s="35">
        <v>1.590643286705017</v>
      </c>
    </row>
    <row r="19" spans="1:13" ht="12.75">
      <c r="A19" s="32" t="s">
        <v>181</v>
      </c>
      <c r="B19" s="33">
        <v>95</v>
      </c>
      <c r="C19" s="34">
        <v>0.3171212077140808</v>
      </c>
      <c r="D19" s="33">
        <v>84</v>
      </c>
      <c r="E19" s="34">
        <v>0.26679369807243347</v>
      </c>
      <c r="F19" s="34">
        <v>-11.578947067260742</v>
      </c>
      <c r="G19" s="33">
        <v>154</v>
      </c>
      <c r="H19" s="34">
        <v>0.28037214279174805</v>
      </c>
      <c r="I19" s="33">
        <v>159</v>
      </c>
      <c r="J19" s="34">
        <v>0.2865019738674164</v>
      </c>
      <c r="K19" s="34">
        <v>3.246753215789795</v>
      </c>
      <c r="L19" s="35">
        <v>1.621052622795105</v>
      </c>
      <c r="M19" s="35">
        <v>1.8928571939468384</v>
      </c>
    </row>
    <row r="20" spans="1:13" ht="12.75">
      <c r="A20" s="32" t="s">
        <v>182</v>
      </c>
      <c r="B20" s="33">
        <v>2211</v>
      </c>
      <c r="C20" s="34">
        <v>7.380578994750977</v>
      </c>
      <c r="D20" s="33">
        <v>2663</v>
      </c>
      <c r="E20" s="34">
        <v>8.457995414733887</v>
      </c>
      <c r="F20" s="34">
        <v>20.443239212036133</v>
      </c>
      <c r="G20" s="33">
        <v>3271</v>
      </c>
      <c r="H20" s="34">
        <v>5.955176830291748</v>
      </c>
      <c r="I20" s="33">
        <v>4279</v>
      </c>
      <c r="J20" s="34">
        <v>7.710326671600342</v>
      </c>
      <c r="K20" s="34">
        <v>30.81626319885254</v>
      </c>
      <c r="L20" s="35">
        <v>1.4794210195541382</v>
      </c>
      <c r="M20" s="35">
        <v>1.6068344116210938</v>
      </c>
    </row>
    <row r="21" spans="1:13" ht="12.75">
      <c r="A21" s="32" t="s">
        <v>183</v>
      </c>
      <c r="B21" s="33">
        <v>987</v>
      </c>
      <c r="C21" s="34">
        <v>3.294722318649292</v>
      </c>
      <c r="D21" s="33">
        <v>995</v>
      </c>
      <c r="E21" s="34">
        <v>3.1602349281311035</v>
      </c>
      <c r="F21" s="34">
        <v>0.8105369806289673</v>
      </c>
      <c r="G21" s="33">
        <v>1928</v>
      </c>
      <c r="H21" s="34">
        <v>3.510113477706909</v>
      </c>
      <c r="I21" s="33">
        <v>1939</v>
      </c>
      <c r="J21" s="34">
        <v>3.493882656097412</v>
      </c>
      <c r="K21" s="34">
        <v>0.5705394148826599</v>
      </c>
      <c r="L21" s="35">
        <v>1.9533941745758057</v>
      </c>
      <c r="M21" s="35">
        <v>1.9487437009811401</v>
      </c>
    </row>
    <row r="22" spans="1:13" ht="12.75">
      <c r="A22" s="32" t="s">
        <v>184</v>
      </c>
      <c r="B22" s="33">
        <v>482</v>
      </c>
      <c r="C22" s="34">
        <v>1.6089729070663452</v>
      </c>
      <c r="D22" s="33">
        <v>375</v>
      </c>
      <c r="E22" s="34">
        <v>1.1910433769226074</v>
      </c>
      <c r="F22" s="34">
        <v>-22.19917106628418</v>
      </c>
      <c r="G22" s="33">
        <v>1237</v>
      </c>
      <c r="H22" s="34">
        <v>2.252079963684082</v>
      </c>
      <c r="I22" s="33">
        <v>627</v>
      </c>
      <c r="J22" s="34">
        <v>1.1297907829284668</v>
      </c>
      <c r="K22" s="34">
        <v>-49.3128547668457</v>
      </c>
      <c r="L22" s="35">
        <v>2.566390037536621</v>
      </c>
      <c r="M22" s="35">
        <v>1.6720000505447388</v>
      </c>
    </row>
    <row r="23" spans="1:13" ht="12.75">
      <c r="A23" s="32" t="s">
        <v>185</v>
      </c>
      <c r="B23" s="33">
        <v>739</v>
      </c>
      <c r="C23" s="34">
        <v>2.4668691158294678</v>
      </c>
      <c r="D23" s="33">
        <v>890</v>
      </c>
      <c r="E23" s="34">
        <v>2.8267428874969482</v>
      </c>
      <c r="F23" s="34">
        <v>20.43301773071289</v>
      </c>
      <c r="G23" s="33">
        <v>1716</v>
      </c>
      <c r="H23" s="34">
        <v>3.1241466999053955</v>
      </c>
      <c r="I23" s="33">
        <v>2162</v>
      </c>
      <c r="J23" s="34">
        <v>3.8957061767578125</v>
      </c>
      <c r="K23" s="34">
        <v>25.990676879882812</v>
      </c>
      <c r="L23" s="35">
        <v>2.322056770324707</v>
      </c>
      <c r="M23" s="35">
        <v>2.429213523864746</v>
      </c>
    </row>
    <row r="24" spans="1:13" ht="12.75">
      <c r="A24" s="32" t="s">
        <v>186</v>
      </c>
      <c r="B24" s="33">
        <v>3427</v>
      </c>
      <c r="C24" s="34">
        <v>11.439730644226074</v>
      </c>
      <c r="D24" s="33">
        <v>3585</v>
      </c>
      <c r="E24" s="34">
        <v>11.386374473571777</v>
      </c>
      <c r="F24" s="34">
        <v>4.610446453094482</v>
      </c>
      <c r="G24" s="33">
        <v>8298</v>
      </c>
      <c r="H24" s="34">
        <v>15.107324600219727</v>
      </c>
      <c r="I24" s="33">
        <v>8230</v>
      </c>
      <c r="J24" s="34">
        <v>14.829630851745605</v>
      </c>
      <c r="K24" s="34">
        <v>-0.8194745779037476</v>
      </c>
      <c r="L24" s="35">
        <v>2.4213597774505615</v>
      </c>
      <c r="M24" s="35">
        <v>2.2956764698028564</v>
      </c>
    </row>
    <row r="25" spans="1:13" ht="12.75">
      <c r="A25" s="32" t="s">
        <v>187</v>
      </c>
      <c r="B25" s="33">
        <v>211</v>
      </c>
      <c r="C25" s="34">
        <v>0.7043429017066956</v>
      </c>
      <c r="D25" s="33">
        <v>243</v>
      </c>
      <c r="E25" s="34">
        <v>0.7717961072921753</v>
      </c>
      <c r="F25" s="34">
        <v>15.165876388549805</v>
      </c>
      <c r="G25" s="33">
        <v>453</v>
      </c>
      <c r="H25" s="34">
        <v>0.8247309923171997</v>
      </c>
      <c r="I25" s="33">
        <v>402</v>
      </c>
      <c r="J25" s="34">
        <v>0.7243635058403015</v>
      </c>
      <c r="K25" s="34">
        <v>-11.258277893066406</v>
      </c>
      <c r="L25" s="35">
        <v>2.1469194889068604</v>
      </c>
      <c r="M25" s="35">
        <v>1.6543209552764893</v>
      </c>
    </row>
    <row r="26" spans="1:13" ht="12.75">
      <c r="A26" s="32" t="s">
        <v>188</v>
      </c>
      <c r="B26" s="33">
        <v>746</v>
      </c>
      <c r="C26" s="34">
        <v>2.4902360439300537</v>
      </c>
      <c r="D26" s="33">
        <v>830</v>
      </c>
      <c r="E26" s="34">
        <v>2.6361758708953857</v>
      </c>
      <c r="F26" s="34">
        <v>11.260053634643555</v>
      </c>
      <c r="G26" s="33">
        <v>1429</v>
      </c>
      <c r="H26" s="34">
        <v>2.601634979248047</v>
      </c>
      <c r="I26" s="33">
        <v>1640</v>
      </c>
      <c r="J26" s="34">
        <v>2.9551146030426025</v>
      </c>
      <c r="K26" s="34">
        <v>14.765570640563965</v>
      </c>
      <c r="L26" s="35">
        <v>1.915549635887146</v>
      </c>
      <c r="M26" s="35">
        <v>1.9759036302566528</v>
      </c>
    </row>
    <row r="27" spans="1:13" ht="12.75">
      <c r="A27" s="32" t="s">
        <v>189</v>
      </c>
      <c r="B27" s="33">
        <v>51</v>
      </c>
      <c r="C27" s="34">
        <v>0.1702440232038498</v>
      </c>
      <c r="D27" s="33">
        <v>67</v>
      </c>
      <c r="E27" s="34">
        <v>0.21279974281787872</v>
      </c>
      <c r="F27" s="34">
        <v>31.372549057006836</v>
      </c>
      <c r="G27" s="33">
        <v>82</v>
      </c>
      <c r="H27" s="34">
        <v>0.1492890566587448</v>
      </c>
      <c r="I27" s="33">
        <v>100</v>
      </c>
      <c r="J27" s="34">
        <v>0.18018992245197296</v>
      </c>
      <c r="K27" s="34">
        <v>21.95121955871582</v>
      </c>
      <c r="L27" s="35">
        <v>1.6078431606292725</v>
      </c>
      <c r="M27" s="35">
        <v>1.492537260055542</v>
      </c>
    </row>
    <row r="28" spans="1:13" ht="12.75">
      <c r="A28" s="36" t="s">
        <v>190</v>
      </c>
      <c r="B28" s="37">
        <v>2328</v>
      </c>
      <c r="C28" s="34">
        <v>7.771138668060303</v>
      </c>
      <c r="D28" s="37">
        <v>2134</v>
      </c>
      <c r="E28" s="34">
        <v>6.777830600738525</v>
      </c>
      <c r="F28" s="34">
        <v>-8.333333015441895</v>
      </c>
      <c r="G28" s="37">
        <v>3992</v>
      </c>
      <c r="H28" s="34">
        <v>7.267827987670898</v>
      </c>
      <c r="I28" s="37">
        <v>3652</v>
      </c>
      <c r="J28" s="34">
        <v>6.580535888671875</v>
      </c>
      <c r="K28" s="34">
        <v>-8.517034530639648</v>
      </c>
      <c r="L28" s="38">
        <v>1.714776635169983</v>
      </c>
      <c r="M28" s="38">
        <v>1.7113401889801025</v>
      </c>
    </row>
    <row r="29" spans="1:13" ht="12.75">
      <c r="A29" s="39" t="s">
        <v>106</v>
      </c>
      <c r="B29" s="40">
        <v>29957</v>
      </c>
      <c r="C29" s="41">
        <v>100</v>
      </c>
      <c r="D29" s="40">
        <v>31485</v>
      </c>
      <c r="E29" s="41">
        <v>100</v>
      </c>
      <c r="F29" s="41">
        <v>5.100644111633301</v>
      </c>
      <c r="G29" s="40">
        <v>54927</v>
      </c>
      <c r="H29" s="41">
        <v>100</v>
      </c>
      <c r="I29" s="40">
        <v>55497</v>
      </c>
      <c r="J29" s="41">
        <v>100</v>
      </c>
      <c r="K29" s="41">
        <v>1.03774094581604</v>
      </c>
      <c r="L29" s="42">
        <v>1.8335280418395996</v>
      </c>
      <c r="M29" s="42">
        <v>1.7626488208770752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8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6</v>
      </c>
      <c r="C8" s="34">
        <v>0.913241982460022</v>
      </c>
      <c r="D8" s="33">
        <v>4</v>
      </c>
      <c r="E8" s="34">
        <v>0.6339144110679626</v>
      </c>
      <c r="F8" s="34">
        <v>-33.33333206176758</v>
      </c>
      <c r="G8" s="33">
        <v>8</v>
      </c>
      <c r="H8" s="34">
        <v>0.7421150207519531</v>
      </c>
      <c r="I8" s="33">
        <v>4</v>
      </c>
      <c r="J8" s="34">
        <v>0.25300443172454834</v>
      </c>
      <c r="K8" s="34">
        <v>-50</v>
      </c>
      <c r="L8" s="35">
        <v>1.3333333730697632</v>
      </c>
      <c r="M8" s="35">
        <v>1</v>
      </c>
    </row>
    <row r="9" spans="1:13" ht="12.75">
      <c r="A9" s="32" t="s">
        <v>171</v>
      </c>
      <c r="B9" s="33">
        <v>2</v>
      </c>
      <c r="C9" s="34">
        <v>0.3044140040874481</v>
      </c>
      <c r="D9" s="33">
        <v>3</v>
      </c>
      <c r="E9" s="34">
        <v>0.4754358232021332</v>
      </c>
      <c r="F9" s="34">
        <v>50</v>
      </c>
      <c r="G9" s="33">
        <v>2</v>
      </c>
      <c r="H9" s="34">
        <v>0.18552875518798828</v>
      </c>
      <c r="I9" s="33">
        <v>25</v>
      </c>
      <c r="J9" s="34">
        <v>1.5812777280807495</v>
      </c>
      <c r="K9" s="34">
        <v>1150</v>
      </c>
      <c r="L9" s="35">
        <v>1</v>
      </c>
      <c r="M9" s="35">
        <v>8.333333015441895</v>
      </c>
    </row>
    <row r="10" spans="1:13" ht="12.75">
      <c r="A10" s="32" t="s">
        <v>172</v>
      </c>
      <c r="B10" s="33">
        <v>0</v>
      </c>
      <c r="C10" s="34" t="s">
        <v>27</v>
      </c>
      <c r="D10" s="33">
        <v>3</v>
      </c>
      <c r="E10" s="34">
        <v>0.4754358232021332</v>
      </c>
      <c r="F10" s="34" t="s">
        <v>27</v>
      </c>
      <c r="G10" s="33">
        <v>0</v>
      </c>
      <c r="H10" s="34" t="s">
        <v>27</v>
      </c>
      <c r="I10" s="33">
        <v>3</v>
      </c>
      <c r="J10" s="34">
        <v>0.18975332379341125</v>
      </c>
      <c r="K10" s="34" t="s">
        <v>27</v>
      </c>
      <c r="L10" s="35" t="s">
        <v>27</v>
      </c>
      <c r="M10" s="35">
        <v>1</v>
      </c>
    </row>
    <row r="11" spans="1:13" ht="12.75">
      <c r="A11" s="32" t="s">
        <v>173</v>
      </c>
      <c r="B11" s="33">
        <v>1</v>
      </c>
      <c r="C11" s="34">
        <v>0.15220700204372406</v>
      </c>
      <c r="D11" s="33">
        <v>1</v>
      </c>
      <c r="E11" s="34">
        <v>0.15847860276699066</v>
      </c>
      <c r="F11" s="34">
        <v>0</v>
      </c>
      <c r="G11" s="33">
        <v>1</v>
      </c>
      <c r="H11" s="34">
        <v>0.09276437759399414</v>
      </c>
      <c r="I11" s="33">
        <v>19</v>
      </c>
      <c r="J11" s="34">
        <v>1.2017710208892822</v>
      </c>
      <c r="K11" s="34">
        <v>1800</v>
      </c>
      <c r="L11" s="35">
        <v>1</v>
      </c>
      <c r="M11" s="35">
        <v>19</v>
      </c>
    </row>
    <row r="12" spans="1:13" ht="12.75">
      <c r="A12" s="32" t="s">
        <v>174</v>
      </c>
      <c r="B12" s="33">
        <v>17</v>
      </c>
      <c r="C12" s="34">
        <v>2.5875189304351807</v>
      </c>
      <c r="D12" s="33">
        <v>14</v>
      </c>
      <c r="E12" s="34">
        <v>2.218700408935547</v>
      </c>
      <c r="F12" s="34">
        <v>-17.647058486938477</v>
      </c>
      <c r="G12" s="33">
        <v>44</v>
      </c>
      <c r="H12" s="34">
        <v>4.081632614135742</v>
      </c>
      <c r="I12" s="33">
        <v>66</v>
      </c>
      <c r="J12" s="34">
        <v>4.174572944641113</v>
      </c>
      <c r="K12" s="34">
        <v>50</v>
      </c>
      <c r="L12" s="35">
        <v>2.588235378265381</v>
      </c>
      <c r="M12" s="35">
        <v>4.714285850524902</v>
      </c>
    </row>
    <row r="13" spans="1:13" ht="12.75">
      <c r="A13" s="32" t="s">
        <v>175</v>
      </c>
      <c r="B13" s="33">
        <v>95</v>
      </c>
      <c r="C13" s="34">
        <v>14.459665298461914</v>
      </c>
      <c r="D13" s="33">
        <v>76</v>
      </c>
      <c r="E13" s="34">
        <v>12.044374465942383</v>
      </c>
      <c r="F13" s="34">
        <v>-20</v>
      </c>
      <c r="G13" s="33">
        <v>114</v>
      </c>
      <c r="H13" s="34">
        <v>10.575139045715332</v>
      </c>
      <c r="I13" s="33">
        <v>125</v>
      </c>
      <c r="J13" s="34">
        <v>7.906388282775879</v>
      </c>
      <c r="K13" s="34">
        <v>9.649123191833496</v>
      </c>
      <c r="L13" s="35">
        <v>1.2000000476837158</v>
      </c>
      <c r="M13" s="35">
        <v>1.644736886024475</v>
      </c>
    </row>
    <row r="14" spans="1:13" ht="12.75">
      <c r="A14" s="32" t="s">
        <v>176</v>
      </c>
      <c r="B14" s="33">
        <v>2</v>
      </c>
      <c r="C14" s="34">
        <v>0.3044140040874481</v>
      </c>
      <c r="D14" s="33">
        <v>12</v>
      </c>
      <c r="E14" s="34">
        <v>1.9017432928085327</v>
      </c>
      <c r="F14" s="34">
        <v>500</v>
      </c>
      <c r="G14" s="33">
        <v>4</v>
      </c>
      <c r="H14" s="34">
        <v>0.37105751037597656</v>
      </c>
      <c r="I14" s="33">
        <v>20</v>
      </c>
      <c r="J14" s="34">
        <v>1.2650221586227417</v>
      </c>
      <c r="K14" s="34">
        <v>400</v>
      </c>
      <c r="L14" s="35">
        <v>2</v>
      </c>
      <c r="M14" s="35">
        <v>1.6666666269302368</v>
      </c>
    </row>
    <row r="15" spans="1:13" ht="12.75">
      <c r="A15" s="32" t="s">
        <v>177</v>
      </c>
      <c r="B15" s="33">
        <v>129</v>
      </c>
      <c r="C15" s="34">
        <v>19.634702682495117</v>
      </c>
      <c r="D15" s="33">
        <v>43</v>
      </c>
      <c r="E15" s="34">
        <v>6.814579963684082</v>
      </c>
      <c r="F15" s="34">
        <v>-66.66666412353516</v>
      </c>
      <c r="G15" s="33">
        <v>244</v>
      </c>
      <c r="H15" s="34">
        <v>22.63450813293457</v>
      </c>
      <c r="I15" s="33">
        <v>46</v>
      </c>
      <c r="J15" s="34">
        <v>2.909550905227661</v>
      </c>
      <c r="K15" s="34">
        <v>-81.14753723144531</v>
      </c>
      <c r="L15" s="35">
        <v>1.8914728164672852</v>
      </c>
      <c r="M15" s="35">
        <v>1.0697674751281738</v>
      </c>
    </row>
    <row r="16" spans="1:13" ht="12.75">
      <c r="A16" s="32" t="s">
        <v>178</v>
      </c>
      <c r="B16" s="33">
        <v>36</v>
      </c>
      <c r="C16" s="34">
        <v>5.479452133178711</v>
      </c>
      <c r="D16" s="33">
        <v>37</v>
      </c>
      <c r="E16" s="34">
        <v>5.86370849609375</v>
      </c>
      <c r="F16" s="34">
        <v>2.777777671813965</v>
      </c>
      <c r="G16" s="33">
        <v>45</v>
      </c>
      <c r="H16" s="34">
        <v>4.174396991729736</v>
      </c>
      <c r="I16" s="33">
        <v>54</v>
      </c>
      <c r="J16" s="34">
        <v>3.415559768676758</v>
      </c>
      <c r="K16" s="34">
        <v>20</v>
      </c>
      <c r="L16" s="35">
        <v>1.25</v>
      </c>
      <c r="M16" s="35">
        <v>1.4594594240188599</v>
      </c>
    </row>
    <row r="17" spans="1:13" ht="12.75">
      <c r="A17" s="32" t="s">
        <v>179</v>
      </c>
      <c r="B17" s="33">
        <v>102</v>
      </c>
      <c r="C17" s="34">
        <v>15.525114059448242</v>
      </c>
      <c r="D17" s="33">
        <v>81</v>
      </c>
      <c r="E17" s="34">
        <v>12.836767196655273</v>
      </c>
      <c r="F17" s="34">
        <v>-20.58823585510254</v>
      </c>
      <c r="G17" s="33">
        <v>128</v>
      </c>
      <c r="H17" s="34">
        <v>11.87384033203125</v>
      </c>
      <c r="I17" s="33">
        <v>112</v>
      </c>
      <c r="J17" s="34">
        <v>7.0841240882873535</v>
      </c>
      <c r="K17" s="34">
        <v>-12.5</v>
      </c>
      <c r="L17" s="35">
        <v>1.2549020051956177</v>
      </c>
      <c r="M17" s="35">
        <v>1.3827160596847534</v>
      </c>
    </row>
    <row r="18" spans="1:13" ht="12.75">
      <c r="A18" s="32" t="s">
        <v>180</v>
      </c>
      <c r="B18" s="33">
        <v>7</v>
      </c>
      <c r="C18" s="34">
        <v>1.0654489994049072</v>
      </c>
      <c r="D18" s="33">
        <v>20</v>
      </c>
      <c r="E18" s="34">
        <v>3.169572114944458</v>
      </c>
      <c r="F18" s="34">
        <v>185.7142791748047</v>
      </c>
      <c r="G18" s="33">
        <v>13</v>
      </c>
      <c r="H18" s="34">
        <v>1.2059369087219238</v>
      </c>
      <c r="I18" s="33">
        <v>26</v>
      </c>
      <c r="J18" s="34">
        <v>1.6445287466049194</v>
      </c>
      <c r="K18" s="34">
        <v>100</v>
      </c>
      <c r="L18" s="35">
        <v>1.8571428060531616</v>
      </c>
      <c r="M18" s="35">
        <v>1.2999999523162842</v>
      </c>
    </row>
    <row r="19" spans="1:13" ht="12.75">
      <c r="A19" s="32" t="s">
        <v>181</v>
      </c>
      <c r="B19" s="33">
        <v>3</v>
      </c>
      <c r="C19" s="34">
        <v>0.456620991230011</v>
      </c>
      <c r="D19" s="33">
        <v>0</v>
      </c>
      <c r="E19" s="34" t="s">
        <v>27</v>
      </c>
      <c r="F19" s="34">
        <v>-100</v>
      </c>
      <c r="G19" s="33">
        <v>6</v>
      </c>
      <c r="H19" s="34">
        <v>0.5565862655639648</v>
      </c>
      <c r="I19" s="33">
        <v>0</v>
      </c>
      <c r="J19" s="34" t="s">
        <v>27</v>
      </c>
      <c r="K19" s="34">
        <v>-100</v>
      </c>
      <c r="L19" s="35">
        <v>2</v>
      </c>
      <c r="M19" s="35" t="s">
        <v>27</v>
      </c>
    </row>
    <row r="20" spans="1:13" ht="12.75">
      <c r="A20" s="32" t="s">
        <v>182</v>
      </c>
      <c r="B20" s="33">
        <v>35</v>
      </c>
      <c r="C20" s="34">
        <v>5.327245235443115</v>
      </c>
      <c r="D20" s="33">
        <v>23</v>
      </c>
      <c r="E20" s="34">
        <v>3.645007848739624</v>
      </c>
      <c r="F20" s="34">
        <v>-34.28571319580078</v>
      </c>
      <c r="G20" s="33">
        <v>37</v>
      </c>
      <c r="H20" s="34">
        <v>3.432281970977783</v>
      </c>
      <c r="I20" s="33">
        <v>25</v>
      </c>
      <c r="J20" s="34">
        <v>1.5812777280807495</v>
      </c>
      <c r="K20" s="34">
        <v>-32.43243408203125</v>
      </c>
      <c r="L20" s="35">
        <v>1.0571428537368774</v>
      </c>
      <c r="M20" s="35">
        <v>1.08695650100708</v>
      </c>
    </row>
    <row r="21" spans="1:13" ht="12.75">
      <c r="A21" s="32" t="s">
        <v>183</v>
      </c>
      <c r="B21" s="33">
        <v>6</v>
      </c>
      <c r="C21" s="34">
        <v>0.913241982460022</v>
      </c>
      <c r="D21" s="33">
        <v>13</v>
      </c>
      <c r="E21" s="34">
        <v>2.0602219104766846</v>
      </c>
      <c r="F21" s="34">
        <v>116.66666412353516</v>
      </c>
      <c r="G21" s="33">
        <v>6</v>
      </c>
      <c r="H21" s="34">
        <v>0.5565862655639648</v>
      </c>
      <c r="I21" s="33">
        <v>38</v>
      </c>
      <c r="J21" s="34">
        <v>2.4035420417785645</v>
      </c>
      <c r="K21" s="34">
        <v>533.3333129882812</v>
      </c>
      <c r="L21" s="35">
        <v>1</v>
      </c>
      <c r="M21" s="35">
        <v>2.923076868057251</v>
      </c>
    </row>
    <row r="22" spans="1:13" ht="12.75">
      <c r="A22" s="32" t="s">
        <v>184</v>
      </c>
      <c r="B22" s="33">
        <v>0</v>
      </c>
      <c r="C22" s="34" t="s">
        <v>27</v>
      </c>
      <c r="D22" s="33">
        <v>5</v>
      </c>
      <c r="E22" s="34">
        <v>0.7923930287361145</v>
      </c>
      <c r="F22" s="34" t="s">
        <v>27</v>
      </c>
      <c r="G22" s="33">
        <v>0</v>
      </c>
      <c r="H22" s="34" t="s">
        <v>27</v>
      </c>
      <c r="I22" s="33">
        <v>14</v>
      </c>
      <c r="J22" s="34">
        <v>0.8855155110359192</v>
      </c>
      <c r="K22" s="34" t="s">
        <v>27</v>
      </c>
      <c r="L22" s="35" t="s">
        <v>27</v>
      </c>
      <c r="M22" s="35">
        <v>2.799999952316284</v>
      </c>
    </row>
    <row r="23" spans="1:13" ht="12.75">
      <c r="A23" s="32" t="s">
        <v>185</v>
      </c>
      <c r="B23" s="33">
        <v>4</v>
      </c>
      <c r="C23" s="34">
        <v>0.6088280081748962</v>
      </c>
      <c r="D23" s="33">
        <v>11</v>
      </c>
      <c r="E23" s="34">
        <v>1.7432646751403809</v>
      </c>
      <c r="F23" s="34">
        <v>175</v>
      </c>
      <c r="G23" s="33">
        <v>6</v>
      </c>
      <c r="H23" s="34">
        <v>0.5565862655639648</v>
      </c>
      <c r="I23" s="33">
        <v>41</v>
      </c>
      <c r="J23" s="34">
        <v>2.5932953357696533</v>
      </c>
      <c r="K23" s="34">
        <v>583.3333129882812</v>
      </c>
      <c r="L23" s="35">
        <v>1.5</v>
      </c>
      <c r="M23" s="35">
        <v>3.7272727489471436</v>
      </c>
    </row>
    <row r="24" spans="1:13" ht="12.75">
      <c r="A24" s="32" t="s">
        <v>186</v>
      </c>
      <c r="B24" s="33">
        <v>116</v>
      </c>
      <c r="C24" s="34">
        <v>17.6560115814209</v>
      </c>
      <c r="D24" s="33">
        <v>214</v>
      </c>
      <c r="E24" s="34">
        <v>33.91442108154297</v>
      </c>
      <c r="F24" s="34">
        <v>84.48275756835938</v>
      </c>
      <c r="G24" s="33">
        <v>286</v>
      </c>
      <c r="H24" s="34">
        <v>26.53061294555664</v>
      </c>
      <c r="I24" s="33">
        <v>850</v>
      </c>
      <c r="J24" s="34">
        <v>53.7634391784668</v>
      </c>
      <c r="K24" s="34">
        <v>197.2028045654297</v>
      </c>
      <c r="L24" s="35">
        <v>2.465517282485962</v>
      </c>
      <c r="M24" s="35">
        <v>3.9719626903533936</v>
      </c>
    </row>
    <row r="25" spans="1:13" ht="12.75">
      <c r="A25" s="32" t="s">
        <v>187</v>
      </c>
      <c r="B25" s="33">
        <v>2</v>
      </c>
      <c r="C25" s="34">
        <v>0.3044140040874481</v>
      </c>
      <c r="D25" s="33">
        <v>7</v>
      </c>
      <c r="E25" s="34">
        <v>1.1093502044677734</v>
      </c>
      <c r="F25" s="34">
        <v>250</v>
      </c>
      <c r="G25" s="33">
        <v>2</v>
      </c>
      <c r="H25" s="34">
        <v>0.18552875518798828</v>
      </c>
      <c r="I25" s="33">
        <v>7</v>
      </c>
      <c r="J25" s="34">
        <v>0.4427577555179596</v>
      </c>
      <c r="K25" s="34">
        <v>250</v>
      </c>
      <c r="L25" s="35">
        <v>1</v>
      </c>
      <c r="M25" s="35">
        <v>1</v>
      </c>
    </row>
    <row r="26" spans="1:13" ht="12.75">
      <c r="A26" s="32" t="s">
        <v>188</v>
      </c>
      <c r="B26" s="33">
        <v>12</v>
      </c>
      <c r="C26" s="34">
        <v>1.826483964920044</v>
      </c>
      <c r="D26" s="33">
        <v>17</v>
      </c>
      <c r="E26" s="34">
        <v>2.694136381149292</v>
      </c>
      <c r="F26" s="34">
        <v>41.66666793823242</v>
      </c>
      <c r="G26" s="33">
        <v>19</v>
      </c>
      <c r="H26" s="34">
        <v>1.7625231742858887</v>
      </c>
      <c r="I26" s="33">
        <v>35</v>
      </c>
      <c r="J26" s="34">
        <v>2.2137887477874756</v>
      </c>
      <c r="K26" s="34">
        <v>84.21052551269531</v>
      </c>
      <c r="L26" s="35">
        <v>1.5833333730697632</v>
      </c>
      <c r="M26" s="35">
        <v>2.058823585510254</v>
      </c>
    </row>
    <row r="27" spans="1:13" ht="12.75">
      <c r="A27" s="32" t="s">
        <v>189</v>
      </c>
      <c r="B27" s="33">
        <v>3</v>
      </c>
      <c r="C27" s="34">
        <v>0.456620991230011</v>
      </c>
      <c r="D27" s="33">
        <v>2</v>
      </c>
      <c r="E27" s="34">
        <v>0.3169572055339813</v>
      </c>
      <c r="F27" s="34">
        <v>-33.33333206176758</v>
      </c>
      <c r="G27" s="33">
        <v>3</v>
      </c>
      <c r="H27" s="34">
        <v>0.2782931327819824</v>
      </c>
      <c r="I27" s="33">
        <v>2</v>
      </c>
      <c r="J27" s="34">
        <v>0.12650221586227417</v>
      </c>
      <c r="K27" s="34">
        <v>-33.33333206176758</v>
      </c>
      <c r="L27" s="35">
        <v>1</v>
      </c>
      <c r="M27" s="35">
        <v>1</v>
      </c>
    </row>
    <row r="28" spans="1:13" ht="12.75">
      <c r="A28" s="36" t="s">
        <v>190</v>
      </c>
      <c r="B28" s="37">
        <v>79</v>
      </c>
      <c r="C28" s="34">
        <v>12.02435302734375</v>
      </c>
      <c r="D28" s="37">
        <v>45</v>
      </c>
      <c r="E28" s="34">
        <v>7.131537437438965</v>
      </c>
      <c r="F28" s="34">
        <v>-43.0379753112793</v>
      </c>
      <c r="G28" s="37">
        <v>110</v>
      </c>
      <c r="H28" s="34">
        <v>10.204081535339355</v>
      </c>
      <c r="I28" s="37">
        <v>69</v>
      </c>
      <c r="J28" s="34">
        <v>4.364326477050781</v>
      </c>
      <c r="K28" s="34">
        <v>-37.272727966308594</v>
      </c>
      <c r="L28" s="38">
        <v>1.3924050331115723</v>
      </c>
      <c r="M28" s="38">
        <v>1.5333333015441895</v>
      </c>
    </row>
    <row r="29" spans="1:13" ht="12.75">
      <c r="A29" s="39" t="s">
        <v>106</v>
      </c>
      <c r="B29" s="40">
        <v>657</v>
      </c>
      <c r="C29" s="41">
        <v>100</v>
      </c>
      <c r="D29" s="40">
        <v>631</v>
      </c>
      <c r="E29" s="41">
        <v>100</v>
      </c>
      <c r="F29" s="41">
        <v>-3.9573819637298584</v>
      </c>
      <c r="G29" s="40">
        <v>1078</v>
      </c>
      <c r="H29" s="41">
        <v>100</v>
      </c>
      <c r="I29" s="40">
        <v>1581</v>
      </c>
      <c r="J29" s="41">
        <v>100</v>
      </c>
      <c r="K29" s="41">
        <v>46.66048049926758</v>
      </c>
      <c r="L29" s="42">
        <v>1.6407915353775024</v>
      </c>
      <c r="M29" s="42">
        <v>2.505546808242798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9" tooltip="TORNA ALL'INDICE" display="ARRIVI E PRESENZE TURISTICHE  PER REGIONE DI PROVENIENZA. Valori assoluti, percentuali  e permanenza media (in giorni)."/>
  </hyperlinks>
  <printOptions/>
  <pageMargins left="0.75" right="0.4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11</v>
      </c>
      <c r="C8" s="34">
        <v>0.8527131676673889</v>
      </c>
      <c r="D8" s="33">
        <v>5</v>
      </c>
      <c r="E8" s="34">
        <v>0.5681818127632141</v>
      </c>
      <c r="F8" s="34">
        <v>-54.54545593261719</v>
      </c>
      <c r="G8" s="33">
        <v>19</v>
      </c>
      <c r="H8" s="34">
        <v>0.7375776171684265</v>
      </c>
      <c r="I8" s="33">
        <v>14</v>
      </c>
      <c r="J8" s="34">
        <v>0.7035176157951355</v>
      </c>
      <c r="K8" s="34">
        <v>-26.3157901763916</v>
      </c>
      <c r="L8" s="35">
        <v>1.7272727489471436</v>
      </c>
      <c r="M8" s="35">
        <v>2.799999952316284</v>
      </c>
    </row>
    <row r="9" spans="1:13" ht="12.75">
      <c r="A9" s="32" t="s">
        <v>171</v>
      </c>
      <c r="B9" s="33">
        <v>2</v>
      </c>
      <c r="C9" s="34">
        <v>0.1550387591123581</v>
      </c>
      <c r="D9" s="33">
        <v>10</v>
      </c>
      <c r="E9" s="34">
        <v>1.1363636255264282</v>
      </c>
      <c r="F9" s="34">
        <v>400</v>
      </c>
      <c r="G9" s="33">
        <v>2</v>
      </c>
      <c r="H9" s="34">
        <v>0.07763975113630295</v>
      </c>
      <c r="I9" s="33">
        <v>18</v>
      </c>
      <c r="J9" s="34">
        <v>0.9045225977897644</v>
      </c>
      <c r="K9" s="34">
        <v>800</v>
      </c>
      <c r="L9" s="35">
        <v>1</v>
      </c>
      <c r="M9" s="35">
        <v>1.7999999523162842</v>
      </c>
    </row>
    <row r="10" spans="1:13" ht="12.75">
      <c r="A10" s="32" t="s">
        <v>172</v>
      </c>
      <c r="B10" s="33">
        <v>6</v>
      </c>
      <c r="C10" s="34">
        <v>0.4651162922382355</v>
      </c>
      <c r="D10" s="33">
        <v>8</v>
      </c>
      <c r="E10" s="34">
        <v>0.9090909361839294</v>
      </c>
      <c r="F10" s="34">
        <v>33.33333206176758</v>
      </c>
      <c r="G10" s="33">
        <v>16</v>
      </c>
      <c r="H10" s="34">
        <v>0.6211180090904236</v>
      </c>
      <c r="I10" s="33">
        <v>27</v>
      </c>
      <c r="J10" s="34">
        <v>1.3567838668823242</v>
      </c>
      <c r="K10" s="34">
        <v>68.75</v>
      </c>
      <c r="L10" s="35">
        <v>2.6666667461395264</v>
      </c>
      <c r="M10" s="35">
        <v>3.375</v>
      </c>
    </row>
    <row r="11" spans="1:13" ht="12.75">
      <c r="A11" s="32" t="s">
        <v>173</v>
      </c>
      <c r="B11" s="33">
        <v>4</v>
      </c>
      <c r="C11" s="34">
        <v>0.3100775182247162</v>
      </c>
      <c r="D11" s="33">
        <v>11</v>
      </c>
      <c r="E11" s="34">
        <v>1.25</v>
      </c>
      <c r="F11" s="34">
        <v>175</v>
      </c>
      <c r="G11" s="33">
        <v>4</v>
      </c>
      <c r="H11" s="34">
        <v>0.1552795022726059</v>
      </c>
      <c r="I11" s="33">
        <v>17</v>
      </c>
      <c r="J11" s="34">
        <v>0.8542713522911072</v>
      </c>
      <c r="K11" s="34">
        <v>325</v>
      </c>
      <c r="L11" s="35">
        <v>1</v>
      </c>
      <c r="M11" s="35">
        <v>1.545454502105713</v>
      </c>
    </row>
    <row r="12" spans="1:13" ht="12.75">
      <c r="A12" s="32" t="s">
        <v>174</v>
      </c>
      <c r="B12" s="33">
        <v>46</v>
      </c>
      <c r="C12" s="34">
        <v>3.5658915042877197</v>
      </c>
      <c r="D12" s="33">
        <v>29</v>
      </c>
      <c r="E12" s="34">
        <v>3.295454502105713</v>
      </c>
      <c r="F12" s="34">
        <v>-36.956520080566406</v>
      </c>
      <c r="G12" s="33">
        <v>74</v>
      </c>
      <c r="H12" s="34">
        <v>2.872670888900757</v>
      </c>
      <c r="I12" s="33">
        <v>46</v>
      </c>
      <c r="J12" s="34">
        <v>2.3115577697753906</v>
      </c>
      <c r="K12" s="34">
        <v>-37.83783721923828</v>
      </c>
      <c r="L12" s="35">
        <v>1.60869562625885</v>
      </c>
      <c r="M12" s="35">
        <v>1.5862069129943848</v>
      </c>
    </row>
    <row r="13" spans="1:13" ht="12.75">
      <c r="A13" s="32" t="s">
        <v>175</v>
      </c>
      <c r="B13" s="33">
        <v>190</v>
      </c>
      <c r="C13" s="34">
        <v>14.728682518005371</v>
      </c>
      <c r="D13" s="33">
        <v>122</v>
      </c>
      <c r="E13" s="34">
        <v>13.863636016845703</v>
      </c>
      <c r="F13" s="34">
        <v>-35.78947448730469</v>
      </c>
      <c r="G13" s="33">
        <v>470</v>
      </c>
      <c r="H13" s="34">
        <v>18.245342254638672</v>
      </c>
      <c r="I13" s="33">
        <v>341</v>
      </c>
      <c r="J13" s="34">
        <v>17.135679244995117</v>
      </c>
      <c r="K13" s="34">
        <v>-27.446807861328125</v>
      </c>
      <c r="L13" s="35">
        <v>2.473684310913086</v>
      </c>
      <c r="M13" s="35">
        <v>2.795081853866577</v>
      </c>
    </row>
    <row r="14" spans="1:13" ht="12.75">
      <c r="A14" s="32" t="s">
        <v>176</v>
      </c>
      <c r="B14" s="33">
        <v>31</v>
      </c>
      <c r="C14" s="34">
        <v>2.4031007289886475</v>
      </c>
      <c r="D14" s="33">
        <v>13</v>
      </c>
      <c r="E14" s="34">
        <v>1.4772727489471436</v>
      </c>
      <c r="F14" s="34">
        <v>-58.064517974853516</v>
      </c>
      <c r="G14" s="33">
        <v>44</v>
      </c>
      <c r="H14" s="34">
        <v>1.7080745697021484</v>
      </c>
      <c r="I14" s="33">
        <v>13</v>
      </c>
      <c r="J14" s="34">
        <v>0.6532663106918335</v>
      </c>
      <c r="K14" s="34">
        <v>-70.45454406738281</v>
      </c>
      <c r="L14" s="35">
        <v>1.419354796409607</v>
      </c>
      <c r="M14" s="35">
        <v>1</v>
      </c>
    </row>
    <row r="15" spans="1:13" ht="12.75">
      <c r="A15" s="32" t="s">
        <v>177</v>
      </c>
      <c r="B15" s="33">
        <v>156</v>
      </c>
      <c r="C15" s="34">
        <v>12.093023300170898</v>
      </c>
      <c r="D15" s="33">
        <v>120</v>
      </c>
      <c r="E15" s="34">
        <v>13.636363983154297</v>
      </c>
      <c r="F15" s="34">
        <v>-23.076923370361328</v>
      </c>
      <c r="G15" s="33">
        <v>265</v>
      </c>
      <c r="H15" s="34">
        <v>10.287266731262207</v>
      </c>
      <c r="I15" s="33">
        <v>218</v>
      </c>
      <c r="J15" s="34">
        <v>10.954773902893066</v>
      </c>
      <c r="K15" s="34">
        <v>-17.735849380493164</v>
      </c>
      <c r="L15" s="35">
        <v>1.6987179517745972</v>
      </c>
      <c r="M15" s="35">
        <v>1.8166667222976685</v>
      </c>
    </row>
    <row r="16" spans="1:13" ht="12.75">
      <c r="A16" s="32" t="s">
        <v>178</v>
      </c>
      <c r="B16" s="33">
        <v>78</v>
      </c>
      <c r="C16" s="34">
        <v>6.046511650085449</v>
      </c>
      <c r="D16" s="33">
        <v>60</v>
      </c>
      <c r="E16" s="34">
        <v>6.818181991577148</v>
      </c>
      <c r="F16" s="34">
        <v>-23.076923370361328</v>
      </c>
      <c r="G16" s="33">
        <v>130</v>
      </c>
      <c r="H16" s="34">
        <v>5.046583652496338</v>
      </c>
      <c r="I16" s="33">
        <v>102</v>
      </c>
      <c r="J16" s="34">
        <v>5.1256279945373535</v>
      </c>
      <c r="K16" s="34">
        <v>-21.538461685180664</v>
      </c>
      <c r="L16" s="35">
        <v>1.6666666269302368</v>
      </c>
      <c r="M16" s="35">
        <v>1.7000000476837158</v>
      </c>
    </row>
    <row r="17" spans="1:13" ht="12.75">
      <c r="A17" s="32" t="s">
        <v>179</v>
      </c>
      <c r="B17" s="33">
        <v>229</v>
      </c>
      <c r="C17" s="34">
        <v>17.751937866210938</v>
      </c>
      <c r="D17" s="33">
        <v>185</v>
      </c>
      <c r="E17" s="34">
        <v>21.022727966308594</v>
      </c>
      <c r="F17" s="34">
        <v>-19.213973999023438</v>
      </c>
      <c r="G17" s="33">
        <v>660</v>
      </c>
      <c r="H17" s="34">
        <v>25.621118545532227</v>
      </c>
      <c r="I17" s="33">
        <v>396</v>
      </c>
      <c r="J17" s="34">
        <v>19.899497985839844</v>
      </c>
      <c r="K17" s="34">
        <v>-40</v>
      </c>
      <c r="L17" s="35">
        <v>2.8820960521698</v>
      </c>
      <c r="M17" s="35">
        <v>2.140540599822998</v>
      </c>
    </row>
    <row r="18" spans="1:13" ht="12.75">
      <c r="A18" s="32" t="s">
        <v>180</v>
      </c>
      <c r="B18" s="33">
        <v>56</v>
      </c>
      <c r="C18" s="34">
        <v>4.341085433959961</v>
      </c>
      <c r="D18" s="33">
        <v>30</v>
      </c>
      <c r="E18" s="34">
        <v>3.409090995788574</v>
      </c>
      <c r="F18" s="34">
        <v>-46.42856979370117</v>
      </c>
      <c r="G18" s="33">
        <v>104</v>
      </c>
      <c r="H18" s="34">
        <v>4.037267208099365</v>
      </c>
      <c r="I18" s="33">
        <v>70</v>
      </c>
      <c r="J18" s="34">
        <v>3.517587900161743</v>
      </c>
      <c r="K18" s="34">
        <v>-32.69230651855469</v>
      </c>
      <c r="L18" s="35">
        <v>1.8571428060531616</v>
      </c>
      <c r="M18" s="35">
        <v>2.3333332538604736</v>
      </c>
    </row>
    <row r="19" spans="1:13" ht="12.75">
      <c r="A19" s="32" t="s">
        <v>181</v>
      </c>
      <c r="B19" s="33">
        <v>0</v>
      </c>
      <c r="C19" s="34" t="s">
        <v>27</v>
      </c>
      <c r="D19" s="33">
        <v>1</v>
      </c>
      <c r="E19" s="34">
        <v>0.11363636702299118</v>
      </c>
      <c r="F19" s="34" t="s">
        <v>27</v>
      </c>
      <c r="G19" s="33">
        <v>0</v>
      </c>
      <c r="H19" s="34" t="s">
        <v>27</v>
      </c>
      <c r="I19" s="33">
        <v>2</v>
      </c>
      <c r="J19" s="34">
        <v>0.10050251334905624</v>
      </c>
      <c r="K19" s="34" t="s">
        <v>27</v>
      </c>
      <c r="L19" s="35" t="s">
        <v>27</v>
      </c>
      <c r="M19" s="35">
        <v>2</v>
      </c>
    </row>
    <row r="20" spans="1:13" ht="12.75">
      <c r="A20" s="32" t="s">
        <v>182</v>
      </c>
      <c r="B20" s="33">
        <v>89</v>
      </c>
      <c r="C20" s="34">
        <v>6.899224758148193</v>
      </c>
      <c r="D20" s="33">
        <v>75</v>
      </c>
      <c r="E20" s="34">
        <v>8.522727012634277</v>
      </c>
      <c r="F20" s="34">
        <v>-15.730337142944336</v>
      </c>
      <c r="G20" s="33">
        <v>137</v>
      </c>
      <c r="H20" s="34">
        <v>5.318323135375977</v>
      </c>
      <c r="I20" s="33">
        <v>110</v>
      </c>
      <c r="J20" s="34">
        <v>5.527637958526611</v>
      </c>
      <c r="K20" s="34">
        <v>-19.70802879333496</v>
      </c>
      <c r="L20" s="35">
        <v>1.5393258333206177</v>
      </c>
      <c r="M20" s="35">
        <v>1.4666666984558105</v>
      </c>
    </row>
    <row r="21" spans="1:13" ht="12.75">
      <c r="A21" s="32" t="s">
        <v>183</v>
      </c>
      <c r="B21" s="33">
        <v>29</v>
      </c>
      <c r="C21" s="34">
        <v>2.2480621337890625</v>
      </c>
      <c r="D21" s="33">
        <v>23</v>
      </c>
      <c r="E21" s="34">
        <v>2.6136362552642822</v>
      </c>
      <c r="F21" s="34">
        <v>-20.689655303955078</v>
      </c>
      <c r="G21" s="33">
        <v>54</v>
      </c>
      <c r="H21" s="34">
        <v>2.096273183822632</v>
      </c>
      <c r="I21" s="33">
        <v>48</v>
      </c>
      <c r="J21" s="34">
        <v>2.412060260772705</v>
      </c>
      <c r="K21" s="34">
        <v>-11.11111068725586</v>
      </c>
      <c r="L21" s="35">
        <v>1.862069010734558</v>
      </c>
      <c r="M21" s="35">
        <v>2.08695650100708</v>
      </c>
    </row>
    <row r="22" spans="1:13" ht="12.75">
      <c r="A22" s="32" t="s">
        <v>184</v>
      </c>
      <c r="B22" s="33">
        <v>5</v>
      </c>
      <c r="C22" s="34">
        <v>0.38759690523147583</v>
      </c>
      <c r="D22" s="33">
        <v>1</v>
      </c>
      <c r="E22" s="34">
        <v>0.11363636702299118</v>
      </c>
      <c r="F22" s="34">
        <v>-80</v>
      </c>
      <c r="G22" s="33">
        <v>8</v>
      </c>
      <c r="H22" s="34">
        <v>0.3105590045452118</v>
      </c>
      <c r="I22" s="33">
        <v>1</v>
      </c>
      <c r="J22" s="34">
        <v>0.05025125667452812</v>
      </c>
      <c r="K22" s="34">
        <v>-87.5</v>
      </c>
      <c r="L22" s="35">
        <v>1.600000023841858</v>
      </c>
      <c r="M22" s="35">
        <v>1</v>
      </c>
    </row>
    <row r="23" spans="1:13" ht="12.75">
      <c r="A23" s="32" t="s">
        <v>185</v>
      </c>
      <c r="B23" s="33">
        <v>40</v>
      </c>
      <c r="C23" s="34">
        <v>3.1007752418518066</v>
      </c>
      <c r="D23" s="33">
        <v>20</v>
      </c>
      <c r="E23" s="34">
        <v>2.2727272510528564</v>
      </c>
      <c r="F23" s="34">
        <v>-50</v>
      </c>
      <c r="G23" s="33">
        <v>57</v>
      </c>
      <c r="H23" s="34">
        <v>2.212733030319214</v>
      </c>
      <c r="I23" s="33">
        <v>28</v>
      </c>
      <c r="J23" s="34">
        <v>1.407035231590271</v>
      </c>
      <c r="K23" s="34">
        <v>-50.877193450927734</v>
      </c>
      <c r="L23" s="35">
        <v>1.4249999523162842</v>
      </c>
      <c r="M23" s="35">
        <v>1.399999976158142</v>
      </c>
    </row>
    <row r="24" spans="1:13" ht="12.75">
      <c r="A24" s="32" t="s">
        <v>186</v>
      </c>
      <c r="B24" s="33">
        <v>179</v>
      </c>
      <c r="C24" s="34">
        <v>13.875968933105469</v>
      </c>
      <c r="D24" s="33">
        <v>70</v>
      </c>
      <c r="E24" s="34">
        <v>7.954545497894287</v>
      </c>
      <c r="F24" s="34">
        <v>-60.893856048583984</v>
      </c>
      <c r="G24" s="33">
        <v>235</v>
      </c>
      <c r="H24" s="34">
        <v>9.122671127319336</v>
      </c>
      <c r="I24" s="33">
        <v>256</v>
      </c>
      <c r="J24" s="34">
        <v>12.8643217086792</v>
      </c>
      <c r="K24" s="34">
        <v>8.93617057800293</v>
      </c>
      <c r="L24" s="35">
        <v>1.3128491640090942</v>
      </c>
      <c r="M24" s="35">
        <v>3.6571428775787354</v>
      </c>
    </row>
    <row r="25" spans="1:13" ht="12.75">
      <c r="A25" s="32" t="s">
        <v>187</v>
      </c>
      <c r="B25" s="33">
        <v>21</v>
      </c>
      <c r="C25" s="34">
        <v>1.6279069185256958</v>
      </c>
      <c r="D25" s="33">
        <v>19</v>
      </c>
      <c r="E25" s="34">
        <v>2.159090995788574</v>
      </c>
      <c r="F25" s="34">
        <v>-9.523809432983398</v>
      </c>
      <c r="G25" s="33">
        <v>59</v>
      </c>
      <c r="H25" s="34">
        <v>2.290372610092163</v>
      </c>
      <c r="I25" s="33">
        <v>78</v>
      </c>
      <c r="J25" s="34">
        <v>3.91959810256958</v>
      </c>
      <c r="K25" s="34">
        <v>32.20338821411133</v>
      </c>
      <c r="L25" s="35">
        <v>2.809523820877075</v>
      </c>
      <c r="M25" s="35">
        <v>4.1052632331848145</v>
      </c>
    </row>
    <row r="26" spans="1:13" ht="12.75">
      <c r="A26" s="32" t="s">
        <v>188</v>
      </c>
      <c r="B26" s="33">
        <v>28</v>
      </c>
      <c r="C26" s="34">
        <v>2.1705427169799805</v>
      </c>
      <c r="D26" s="33">
        <v>13</v>
      </c>
      <c r="E26" s="34">
        <v>1.4772727489471436</v>
      </c>
      <c r="F26" s="34">
        <v>-53.57143020629883</v>
      </c>
      <c r="G26" s="33">
        <v>42</v>
      </c>
      <c r="H26" s="34">
        <v>1.6304347515106201</v>
      </c>
      <c r="I26" s="33">
        <v>19</v>
      </c>
      <c r="J26" s="34">
        <v>0.9547738432884216</v>
      </c>
      <c r="K26" s="34">
        <v>-54.761905670166016</v>
      </c>
      <c r="L26" s="35">
        <v>1.5</v>
      </c>
      <c r="M26" s="35">
        <v>1.4615384340286255</v>
      </c>
    </row>
    <row r="27" spans="1:13" ht="12.75">
      <c r="A27" s="32" t="s">
        <v>189</v>
      </c>
      <c r="B27" s="33">
        <v>13</v>
      </c>
      <c r="C27" s="34">
        <v>1.0077519416809082</v>
      </c>
      <c r="D27" s="33">
        <v>9</v>
      </c>
      <c r="E27" s="34">
        <v>1.0227272510528564</v>
      </c>
      <c r="F27" s="34">
        <v>-30.769229888916016</v>
      </c>
      <c r="G27" s="33">
        <v>13</v>
      </c>
      <c r="H27" s="34">
        <v>0.5046584010124207</v>
      </c>
      <c r="I27" s="33">
        <v>22</v>
      </c>
      <c r="J27" s="34">
        <v>1.105527639389038</v>
      </c>
      <c r="K27" s="34">
        <v>69.23076629638672</v>
      </c>
      <c r="L27" s="35">
        <v>1</v>
      </c>
      <c r="M27" s="35">
        <v>2.444444417953491</v>
      </c>
    </row>
    <row r="28" spans="1:13" ht="12.75">
      <c r="A28" s="36" t="s">
        <v>190</v>
      </c>
      <c r="B28" s="37">
        <v>77</v>
      </c>
      <c r="C28" s="34">
        <v>5.968992233276367</v>
      </c>
      <c r="D28" s="37">
        <v>56</v>
      </c>
      <c r="E28" s="34">
        <v>6.363636493682861</v>
      </c>
      <c r="F28" s="34">
        <v>-27.272727966308594</v>
      </c>
      <c r="G28" s="37">
        <v>183</v>
      </c>
      <c r="H28" s="34">
        <v>7.104037284851074</v>
      </c>
      <c r="I28" s="37">
        <v>164</v>
      </c>
      <c r="J28" s="34">
        <v>8.241206169128418</v>
      </c>
      <c r="K28" s="34">
        <v>-10.382513999938965</v>
      </c>
      <c r="L28" s="38">
        <v>2.3766233921051025</v>
      </c>
      <c r="M28" s="38">
        <v>2.9285714626312256</v>
      </c>
    </row>
    <row r="29" spans="1:13" ht="12.75">
      <c r="A29" s="39" t="s">
        <v>106</v>
      </c>
      <c r="B29" s="40">
        <v>1290</v>
      </c>
      <c r="C29" s="41">
        <v>100</v>
      </c>
      <c r="D29" s="40">
        <v>880</v>
      </c>
      <c r="E29" s="41">
        <v>100</v>
      </c>
      <c r="F29" s="41">
        <v>-31.78294563293457</v>
      </c>
      <c r="G29" s="40">
        <v>2576</v>
      </c>
      <c r="H29" s="41">
        <v>100</v>
      </c>
      <c r="I29" s="40">
        <v>1990</v>
      </c>
      <c r="J29" s="41">
        <v>100</v>
      </c>
      <c r="K29" s="41">
        <v>-22.74844741821289</v>
      </c>
      <c r="L29" s="42">
        <v>1.9968992471694946</v>
      </c>
      <c r="M29" s="42">
        <v>2.2613637447357178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0" tooltip="TORNA ALL'INDICE" display="ARRIVI E PRESENZE TURISTICHE  PER REGIONE DI PROVENIENZA. Valori assoluti, percentuali  e permanenza media (in giorni)."/>
  </hyperlinks>
  <printOptions/>
  <pageMargins left="0.75" right="0.44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34228</v>
      </c>
      <c r="C6" s="8">
        <v>70.05608367919922</v>
      </c>
      <c r="D6" s="7">
        <v>97005</v>
      </c>
      <c r="E6" s="8">
        <v>61.87332534790039</v>
      </c>
      <c r="F6" s="7">
        <v>41413</v>
      </c>
      <c r="G6" s="8">
        <v>72.08905792236328</v>
      </c>
      <c r="H6" s="7">
        <v>113384</v>
      </c>
      <c r="I6" s="8">
        <v>64.43334197998047</v>
      </c>
      <c r="J6" s="9">
        <v>20.991586685180664</v>
      </c>
      <c r="K6" s="9">
        <v>16.88469696044922</v>
      </c>
      <c r="L6" s="10"/>
    </row>
    <row r="7" spans="1:12" ht="26.25" customHeight="1">
      <c r="A7" s="11" t="s">
        <v>8</v>
      </c>
      <c r="B7" s="12"/>
      <c r="C7" s="13"/>
      <c r="D7" s="12"/>
      <c r="E7" s="13"/>
      <c r="F7" s="12"/>
      <c r="G7" s="13"/>
      <c r="H7" s="12"/>
      <c r="I7" s="13"/>
      <c r="J7" s="13"/>
      <c r="K7" s="13"/>
      <c r="L7" s="2"/>
    </row>
    <row r="8" spans="1:12" ht="26.25" customHeight="1">
      <c r="A8" s="11" t="s">
        <v>9</v>
      </c>
      <c r="B8" s="12">
        <v>15050</v>
      </c>
      <c r="C8" s="13">
        <v>30.803552627563477</v>
      </c>
      <c r="D8" s="12">
        <v>48522</v>
      </c>
      <c r="E8" s="13">
        <v>30.949100494384766</v>
      </c>
      <c r="F8" s="12">
        <v>18787</v>
      </c>
      <c r="G8" s="13">
        <v>32.70318603515625</v>
      </c>
      <c r="H8" s="12">
        <v>56276</v>
      </c>
      <c r="I8" s="13">
        <v>31.980270385742188</v>
      </c>
      <c r="J8" s="13">
        <v>24.830564498901367</v>
      </c>
      <c r="K8" s="14">
        <v>15.980380058288574</v>
      </c>
      <c r="L8" s="2"/>
    </row>
    <row r="9" spans="1:12" ht="26.25" customHeight="1">
      <c r="A9" s="11" t="s">
        <v>10</v>
      </c>
      <c r="B9" s="12">
        <v>5370</v>
      </c>
      <c r="C9" s="13">
        <v>10.991035461425781</v>
      </c>
      <c r="D9" s="12">
        <v>13203</v>
      </c>
      <c r="E9" s="13">
        <v>8.421354293823242</v>
      </c>
      <c r="F9" s="12">
        <v>6559</v>
      </c>
      <c r="G9" s="13">
        <v>11.41748046875</v>
      </c>
      <c r="H9" s="12">
        <v>16264</v>
      </c>
      <c r="I9" s="13">
        <v>9.242431640625</v>
      </c>
      <c r="J9" s="13">
        <v>22.14152717590332</v>
      </c>
      <c r="K9" s="14">
        <v>23.184123992919922</v>
      </c>
      <c r="L9" s="2"/>
    </row>
    <row r="10" spans="1:12" ht="26.25" customHeight="1">
      <c r="A10" s="11" t="s">
        <v>11</v>
      </c>
      <c r="B10" s="12">
        <v>1086</v>
      </c>
      <c r="C10" s="13">
        <v>2.2227680683135986</v>
      </c>
      <c r="D10" s="12">
        <v>2842</v>
      </c>
      <c r="E10" s="13">
        <v>1.8127312660217285</v>
      </c>
      <c r="F10" s="12">
        <v>1214</v>
      </c>
      <c r="G10" s="13">
        <v>2.1132521629333496</v>
      </c>
      <c r="H10" s="12">
        <v>3179</v>
      </c>
      <c r="I10" s="13">
        <v>1.8065476417541504</v>
      </c>
      <c r="J10" s="13">
        <v>11.786372184753418</v>
      </c>
      <c r="K10" s="14">
        <v>11.8578462600708</v>
      </c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/>
      <c r="K11" s="14"/>
      <c r="L11" s="2"/>
    </row>
    <row r="12" spans="1:12" ht="26.25" customHeight="1">
      <c r="A12" s="6" t="s">
        <v>13</v>
      </c>
      <c r="B12" s="17">
        <v>14630</v>
      </c>
      <c r="C12" s="18">
        <v>29.943918228149414</v>
      </c>
      <c r="D12" s="17">
        <v>59775</v>
      </c>
      <c r="E12" s="18">
        <v>38.12667465209961</v>
      </c>
      <c r="F12" s="17">
        <v>16034</v>
      </c>
      <c r="G12" s="18">
        <v>27.91094398498535</v>
      </c>
      <c r="H12" s="17">
        <v>62587</v>
      </c>
      <c r="I12" s="18">
        <v>35.566654205322266</v>
      </c>
      <c r="J12" s="8">
        <v>9.596718788146973</v>
      </c>
      <c r="K12" s="9">
        <v>4.704308032989502</v>
      </c>
      <c r="L12" s="19"/>
    </row>
    <row r="13" spans="1:12" ht="12.75">
      <c r="A13" s="20" t="s">
        <v>14</v>
      </c>
      <c r="B13" s="21">
        <v>1412</v>
      </c>
      <c r="C13" s="22">
        <v>2.890007734298706</v>
      </c>
      <c r="D13" s="21">
        <v>5068</v>
      </c>
      <c r="E13" s="22">
        <v>3.2325551509857178</v>
      </c>
      <c r="F13" s="21">
        <v>1378</v>
      </c>
      <c r="G13" s="22">
        <v>2.3987326622009277</v>
      </c>
      <c r="H13" s="21">
        <v>5266</v>
      </c>
      <c r="I13" s="22">
        <v>2.9925384521484375</v>
      </c>
      <c r="J13" s="23">
        <v>-2.4079320430755615</v>
      </c>
      <c r="K13" s="23">
        <v>3.9068665504455566</v>
      </c>
      <c r="L13" s="2"/>
    </row>
    <row r="14" spans="1:12" ht="12.75">
      <c r="A14" s="24" t="s">
        <v>15</v>
      </c>
      <c r="B14" s="21">
        <v>492</v>
      </c>
      <c r="C14" s="14">
        <v>1.0069998502731323</v>
      </c>
      <c r="D14" s="21">
        <v>1124</v>
      </c>
      <c r="E14" s="14">
        <v>0.7169281840324402</v>
      </c>
      <c r="F14" s="21">
        <v>422</v>
      </c>
      <c r="G14" s="14">
        <v>0.7345901727676392</v>
      </c>
      <c r="H14" s="21">
        <v>1327</v>
      </c>
      <c r="I14" s="14">
        <v>0.7541015148162842</v>
      </c>
      <c r="J14" s="13">
        <v>-14.227642059326172</v>
      </c>
      <c r="K14" s="14">
        <v>18.060497283935547</v>
      </c>
      <c r="L14" s="2"/>
    </row>
    <row r="15" spans="1:12" ht="12.75">
      <c r="A15" s="25" t="s">
        <v>16</v>
      </c>
      <c r="B15" s="21">
        <v>825</v>
      </c>
      <c r="C15" s="14">
        <v>1.6885669231414795</v>
      </c>
      <c r="D15" s="21">
        <v>2330</v>
      </c>
      <c r="E15" s="14">
        <v>1.4861589670181274</v>
      </c>
      <c r="F15" s="21">
        <v>1308</v>
      </c>
      <c r="G15" s="14">
        <v>2.276881217956543</v>
      </c>
      <c r="H15" s="21">
        <v>3235</v>
      </c>
      <c r="I15" s="14">
        <v>1.8383710384368896</v>
      </c>
      <c r="J15" s="13">
        <v>58.54545593261719</v>
      </c>
      <c r="K15" s="13">
        <v>38.84120178222656</v>
      </c>
      <c r="L15" s="2"/>
    </row>
    <row r="16" spans="1:12" ht="12.75">
      <c r="A16" s="11" t="s">
        <v>17</v>
      </c>
      <c r="B16" s="21">
        <v>6545</v>
      </c>
      <c r="C16" s="14">
        <v>13.395963668823242</v>
      </c>
      <c r="D16" s="21">
        <v>28636</v>
      </c>
      <c r="E16" s="14">
        <v>18.265085220336914</v>
      </c>
      <c r="F16" s="21">
        <v>6845</v>
      </c>
      <c r="G16" s="14">
        <v>11.91533088684082</v>
      </c>
      <c r="H16" s="21">
        <v>27699</v>
      </c>
      <c r="I16" s="14">
        <v>15.74066162109375</v>
      </c>
      <c r="J16" s="13">
        <v>4.583651542663574</v>
      </c>
      <c r="K16" s="14">
        <v>-3.2721049785614014</v>
      </c>
      <c r="L16" s="2"/>
    </row>
    <row r="17" spans="1:12" ht="12.75">
      <c r="A17" s="11" t="s">
        <v>18</v>
      </c>
      <c r="B17" s="21">
        <v>2208</v>
      </c>
      <c r="C17" s="14">
        <v>4.519218921661377</v>
      </c>
      <c r="D17" s="21">
        <v>9910</v>
      </c>
      <c r="E17" s="14">
        <v>6.320959091186523</v>
      </c>
      <c r="F17" s="21">
        <v>3072</v>
      </c>
      <c r="G17" s="14">
        <v>5.347537517547607</v>
      </c>
      <c r="H17" s="21">
        <v>12966</v>
      </c>
      <c r="I17" s="14">
        <v>7.368259429931641</v>
      </c>
      <c r="J17" s="13">
        <v>39.130435943603516</v>
      </c>
      <c r="K17" s="14">
        <v>30.83753776550293</v>
      </c>
      <c r="L17" s="2"/>
    </row>
    <row r="18" spans="1:12" ht="12.75">
      <c r="A18" s="11" t="s">
        <v>205</v>
      </c>
      <c r="B18" s="21">
        <v>1344</v>
      </c>
      <c r="C18" s="14">
        <v>2.750828981399536</v>
      </c>
      <c r="D18" s="21">
        <v>7737</v>
      </c>
      <c r="E18" s="14">
        <v>4.934940814971924</v>
      </c>
      <c r="F18" s="21">
        <v>1099</v>
      </c>
      <c r="G18" s="14">
        <v>1.9130676984786987</v>
      </c>
      <c r="H18" s="21">
        <v>6517</v>
      </c>
      <c r="I18" s="14">
        <v>3.703451156616211</v>
      </c>
      <c r="J18" s="13">
        <v>-18.22916603088379</v>
      </c>
      <c r="K18" s="14">
        <v>-15.768385887145996</v>
      </c>
      <c r="L18" s="2"/>
    </row>
    <row r="19" spans="1:12" ht="12.75">
      <c r="A19" s="11" t="s">
        <v>206</v>
      </c>
      <c r="B19" s="21"/>
      <c r="C19" s="14"/>
      <c r="D19" s="21"/>
      <c r="E19" s="14"/>
      <c r="F19" s="21"/>
      <c r="G19" s="14"/>
      <c r="H19" s="21"/>
      <c r="I19" s="14"/>
      <c r="J19" s="13"/>
      <c r="K19" s="14"/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48858</v>
      </c>
      <c r="C23" s="8">
        <v>100</v>
      </c>
      <c r="D23" s="7">
        <v>156780</v>
      </c>
      <c r="E23" s="8">
        <v>100</v>
      </c>
      <c r="F23" s="7">
        <v>57447</v>
      </c>
      <c r="G23" s="8">
        <v>100</v>
      </c>
      <c r="H23" s="7">
        <v>175971</v>
      </c>
      <c r="I23" s="8">
        <v>100</v>
      </c>
      <c r="J23" s="8">
        <v>17.57951545715332</v>
      </c>
      <c r="K23" s="9">
        <v>12.24071979522705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5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199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46</v>
      </c>
      <c r="C8" s="34">
        <v>1.3493692874908447</v>
      </c>
      <c r="D8" s="33">
        <v>73</v>
      </c>
      <c r="E8" s="34">
        <v>1.815920352935791</v>
      </c>
      <c r="F8" s="34">
        <v>58.69565200805664</v>
      </c>
      <c r="G8" s="33">
        <v>78</v>
      </c>
      <c r="H8" s="34">
        <v>1.1176385879516602</v>
      </c>
      <c r="I8" s="33">
        <v>114</v>
      </c>
      <c r="J8" s="34">
        <v>1.2804672718048096</v>
      </c>
      <c r="K8" s="34">
        <v>46.153846740722656</v>
      </c>
      <c r="L8" s="35">
        <v>1.6956521272659302</v>
      </c>
      <c r="M8" s="35">
        <v>1.5616438388824463</v>
      </c>
    </row>
    <row r="9" spans="1:13" ht="12.75">
      <c r="A9" s="32" t="s">
        <v>171</v>
      </c>
      <c r="B9" s="33">
        <v>33</v>
      </c>
      <c r="C9" s="34">
        <v>0.968025803565979</v>
      </c>
      <c r="D9" s="33">
        <v>22</v>
      </c>
      <c r="E9" s="34">
        <v>0.5472636818885803</v>
      </c>
      <c r="F9" s="34">
        <v>-33.33333206176758</v>
      </c>
      <c r="G9" s="33">
        <v>146</v>
      </c>
      <c r="H9" s="34">
        <v>2.0919902324676514</v>
      </c>
      <c r="I9" s="33">
        <v>36</v>
      </c>
      <c r="J9" s="34">
        <v>0.4043580889701843</v>
      </c>
      <c r="K9" s="34">
        <v>-75.34246826171875</v>
      </c>
      <c r="L9" s="35">
        <v>4.4242424964904785</v>
      </c>
      <c r="M9" s="35">
        <v>1.6363636255264282</v>
      </c>
    </row>
    <row r="10" spans="1:13" ht="12.75">
      <c r="A10" s="32" t="s">
        <v>172</v>
      </c>
      <c r="B10" s="33">
        <v>12</v>
      </c>
      <c r="C10" s="34">
        <v>0.3520093858242035</v>
      </c>
      <c r="D10" s="33">
        <v>33</v>
      </c>
      <c r="E10" s="34">
        <v>0.8208954930305481</v>
      </c>
      <c r="F10" s="34">
        <v>175</v>
      </c>
      <c r="G10" s="33">
        <v>25</v>
      </c>
      <c r="H10" s="34">
        <v>0.3582175076007843</v>
      </c>
      <c r="I10" s="33">
        <v>65</v>
      </c>
      <c r="J10" s="34">
        <v>0.7300909757614136</v>
      </c>
      <c r="K10" s="34">
        <v>160</v>
      </c>
      <c r="L10" s="35">
        <v>2.0833332538604736</v>
      </c>
      <c r="M10" s="35">
        <v>1.9696969985961914</v>
      </c>
    </row>
    <row r="11" spans="1:13" ht="12.75">
      <c r="A11" s="32" t="s">
        <v>173</v>
      </c>
      <c r="B11" s="33">
        <v>61</v>
      </c>
      <c r="C11" s="34">
        <v>1.7893810272216797</v>
      </c>
      <c r="D11" s="33">
        <v>52</v>
      </c>
      <c r="E11" s="34">
        <v>1.293532371520996</v>
      </c>
      <c r="F11" s="34">
        <v>-14.754097938537598</v>
      </c>
      <c r="G11" s="33">
        <v>143</v>
      </c>
      <c r="H11" s="34">
        <v>2.049004077911377</v>
      </c>
      <c r="I11" s="33">
        <v>96</v>
      </c>
      <c r="J11" s="34">
        <v>1.078288197517395</v>
      </c>
      <c r="K11" s="34">
        <v>-32.86713409423828</v>
      </c>
      <c r="L11" s="35">
        <v>2.3442623615264893</v>
      </c>
      <c r="M11" s="35">
        <v>1.8461538553237915</v>
      </c>
    </row>
    <row r="12" spans="1:13" ht="12.75">
      <c r="A12" s="32" t="s">
        <v>174</v>
      </c>
      <c r="B12" s="33">
        <v>252</v>
      </c>
      <c r="C12" s="34">
        <v>7.392197132110596</v>
      </c>
      <c r="D12" s="33">
        <v>190</v>
      </c>
      <c r="E12" s="34">
        <v>4.726367950439453</v>
      </c>
      <c r="F12" s="34">
        <v>-24.603174209594727</v>
      </c>
      <c r="G12" s="33">
        <v>559</v>
      </c>
      <c r="H12" s="34">
        <v>8.009743690490723</v>
      </c>
      <c r="I12" s="33">
        <v>371</v>
      </c>
      <c r="J12" s="34">
        <v>4.167134761810303</v>
      </c>
      <c r="K12" s="34">
        <v>-33.63148498535156</v>
      </c>
      <c r="L12" s="35">
        <v>2.2182538509368896</v>
      </c>
      <c r="M12" s="35">
        <v>1.9526315927505493</v>
      </c>
    </row>
    <row r="13" spans="1:13" ht="12.75">
      <c r="A13" s="32" t="s">
        <v>175</v>
      </c>
      <c r="B13" s="33">
        <v>372</v>
      </c>
      <c r="C13" s="34">
        <v>10.912290573120117</v>
      </c>
      <c r="D13" s="33">
        <v>454</v>
      </c>
      <c r="E13" s="34">
        <v>11.293532371520996</v>
      </c>
      <c r="F13" s="34">
        <v>22.043010711669922</v>
      </c>
      <c r="G13" s="33">
        <v>647</v>
      </c>
      <c r="H13" s="34">
        <v>9.270668983459473</v>
      </c>
      <c r="I13" s="33">
        <v>907</v>
      </c>
      <c r="J13" s="34">
        <v>10.187577247619629</v>
      </c>
      <c r="K13" s="34">
        <v>40.18547058105469</v>
      </c>
      <c r="L13" s="35">
        <v>1.7392473220825195</v>
      </c>
      <c r="M13" s="35">
        <v>1.9977973699569702</v>
      </c>
    </row>
    <row r="14" spans="1:13" ht="12.75">
      <c r="A14" s="32" t="s">
        <v>176</v>
      </c>
      <c r="B14" s="33">
        <v>94</v>
      </c>
      <c r="C14" s="34">
        <v>2.7574069499969482</v>
      </c>
      <c r="D14" s="33">
        <v>47</v>
      </c>
      <c r="E14" s="34">
        <v>1.1691542863845825</v>
      </c>
      <c r="F14" s="34">
        <v>-50</v>
      </c>
      <c r="G14" s="33">
        <v>302</v>
      </c>
      <c r="H14" s="34">
        <v>4.327267646789551</v>
      </c>
      <c r="I14" s="33">
        <v>85</v>
      </c>
      <c r="J14" s="34">
        <v>0.9547343850135803</v>
      </c>
      <c r="K14" s="34">
        <v>-71.85430145263672</v>
      </c>
      <c r="L14" s="35">
        <v>3.21276593208313</v>
      </c>
      <c r="M14" s="35">
        <v>1.808510661125183</v>
      </c>
    </row>
    <row r="15" spans="1:13" ht="12.75">
      <c r="A15" s="32" t="s">
        <v>177</v>
      </c>
      <c r="B15" s="33">
        <v>282</v>
      </c>
      <c r="C15" s="34">
        <v>8.272220611572266</v>
      </c>
      <c r="D15" s="33">
        <v>270</v>
      </c>
      <c r="E15" s="34">
        <v>6.7164177894592285</v>
      </c>
      <c r="F15" s="34">
        <v>-4.255319118499756</v>
      </c>
      <c r="G15" s="33">
        <v>534</v>
      </c>
      <c r="H15" s="34">
        <v>7.651525974273682</v>
      </c>
      <c r="I15" s="33">
        <v>660</v>
      </c>
      <c r="J15" s="34">
        <v>7.413231372833252</v>
      </c>
      <c r="K15" s="34">
        <v>23.595504760742188</v>
      </c>
      <c r="L15" s="35">
        <v>1.893617033958435</v>
      </c>
      <c r="M15" s="35">
        <v>2.444444417953491</v>
      </c>
    </row>
    <row r="16" spans="1:13" ht="12.75">
      <c r="A16" s="32" t="s">
        <v>178</v>
      </c>
      <c r="B16" s="33">
        <v>105</v>
      </c>
      <c r="C16" s="34">
        <v>3.0800821781158447</v>
      </c>
      <c r="D16" s="33">
        <v>127</v>
      </c>
      <c r="E16" s="34">
        <v>3.1592040061950684</v>
      </c>
      <c r="F16" s="34">
        <v>20.952381134033203</v>
      </c>
      <c r="G16" s="33">
        <v>197</v>
      </c>
      <c r="H16" s="34">
        <v>2.82275390625</v>
      </c>
      <c r="I16" s="33">
        <v>203</v>
      </c>
      <c r="J16" s="34">
        <v>2.280130386352539</v>
      </c>
      <c r="K16" s="34">
        <v>3.045685291290283</v>
      </c>
      <c r="L16" s="35">
        <v>1.876190423965454</v>
      </c>
      <c r="M16" s="35">
        <v>1.5984251499176025</v>
      </c>
    </row>
    <row r="17" spans="1:13" ht="12.75">
      <c r="A17" s="32" t="s">
        <v>179</v>
      </c>
      <c r="B17" s="33">
        <v>597</v>
      </c>
      <c r="C17" s="34">
        <v>17.512466430664062</v>
      </c>
      <c r="D17" s="33">
        <v>737</v>
      </c>
      <c r="E17" s="34">
        <v>18.33333396911621</v>
      </c>
      <c r="F17" s="34">
        <v>23.450586318969727</v>
      </c>
      <c r="G17" s="33">
        <v>1126</v>
      </c>
      <c r="H17" s="34">
        <v>16.134117126464844</v>
      </c>
      <c r="I17" s="33">
        <v>1533</v>
      </c>
      <c r="J17" s="34">
        <v>17.218914031982422</v>
      </c>
      <c r="K17" s="34">
        <v>36.14564895629883</v>
      </c>
      <c r="L17" s="35">
        <v>1.8860971927642822</v>
      </c>
      <c r="M17" s="35">
        <v>2.08005428314209</v>
      </c>
    </row>
    <row r="18" spans="1:13" ht="12.75">
      <c r="A18" s="32" t="s">
        <v>180</v>
      </c>
      <c r="B18" s="33">
        <v>141</v>
      </c>
      <c r="C18" s="34">
        <v>4.136110305786133</v>
      </c>
      <c r="D18" s="33">
        <v>104</v>
      </c>
      <c r="E18" s="34">
        <v>2.587064743041992</v>
      </c>
      <c r="F18" s="34">
        <v>-26.241134643554688</v>
      </c>
      <c r="G18" s="33">
        <v>209</v>
      </c>
      <c r="H18" s="34">
        <v>2.9946982860565186</v>
      </c>
      <c r="I18" s="33">
        <v>181</v>
      </c>
      <c r="J18" s="34">
        <v>2.03302264213562</v>
      </c>
      <c r="K18" s="34">
        <v>-13.39712905883789</v>
      </c>
      <c r="L18" s="35">
        <v>1.482269525527954</v>
      </c>
      <c r="M18" s="35">
        <v>1.740384578704834</v>
      </c>
    </row>
    <row r="19" spans="1:13" ht="12.75">
      <c r="A19" s="32" t="s">
        <v>181</v>
      </c>
      <c r="B19" s="33">
        <v>5</v>
      </c>
      <c r="C19" s="34">
        <v>0.14667057991027832</v>
      </c>
      <c r="D19" s="33">
        <v>24</v>
      </c>
      <c r="E19" s="34">
        <v>0.5970149040222168</v>
      </c>
      <c r="F19" s="34">
        <v>380</v>
      </c>
      <c r="G19" s="33">
        <v>41</v>
      </c>
      <c r="H19" s="34">
        <v>0.5874767303466797</v>
      </c>
      <c r="I19" s="33">
        <v>128</v>
      </c>
      <c r="J19" s="34">
        <v>1.4377176761627197</v>
      </c>
      <c r="K19" s="34">
        <v>212.19512939453125</v>
      </c>
      <c r="L19" s="35">
        <v>8.199999809265137</v>
      </c>
      <c r="M19" s="35">
        <v>5.333333492279053</v>
      </c>
    </row>
    <row r="20" spans="1:13" ht="12.75">
      <c r="A20" s="32" t="s">
        <v>182</v>
      </c>
      <c r="B20" s="33">
        <v>233</v>
      </c>
      <c r="C20" s="34">
        <v>6.834848880767822</v>
      </c>
      <c r="D20" s="33">
        <v>309</v>
      </c>
      <c r="E20" s="34">
        <v>7.686567306518555</v>
      </c>
      <c r="F20" s="34">
        <v>32.61802673339844</v>
      </c>
      <c r="G20" s="33">
        <v>373</v>
      </c>
      <c r="H20" s="34">
        <v>5.344605445861816</v>
      </c>
      <c r="I20" s="33">
        <v>513</v>
      </c>
      <c r="J20" s="34">
        <v>5.7621026039123535</v>
      </c>
      <c r="K20" s="34">
        <v>37.533512115478516</v>
      </c>
      <c r="L20" s="35">
        <v>1.6008583307266235</v>
      </c>
      <c r="M20" s="35">
        <v>1.6601941585540771</v>
      </c>
    </row>
    <row r="21" spans="1:13" ht="12.75">
      <c r="A21" s="32" t="s">
        <v>183</v>
      </c>
      <c r="B21" s="33">
        <v>200</v>
      </c>
      <c r="C21" s="34">
        <v>5.866823196411133</v>
      </c>
      <c r="D21" s="33">
        <v>194</v>
      </c>
      <c r="E21" s="34">
        <v>4.825870513916016</v>
      </c>
      <c r="F21" s="34">
        <v>-3</v>
      </c>
      <c r="G21" s="33">
        <v>569</v>
      </c>
      <c r="H21" s="34">
        <v>8.153030395507812</v>
      </c>
      <c r="I21" s="33">
        <v>497</v>
      </c>
      <c r="J21" s="34">
        <v>5.582387924194336</v>
      </c>
      <c r="K21" s="34">
        <v>-12.653779029846191</v>
      </c>
      <c r="L21" s="35">
        <v>2.8450000286102295</v>
      </c>
      <c r="M21" s="35">
        <v>2.5618555545806885</v>
      </c>
    </row>
    <row r="22" spans="1:13" ht="12.75">
      <c r="A22" s="32" t="s">
        <v>184</v>
      </c>
      <c r="B22" s="33">
        <v>22</v>
      </c>
      <c r="C22" s="34">
        <v>0.6453505158424377</v>
      </c>
      <c r="D22" s="33">
        <v>28</v>
      </c>
      <c r="E22" s="34">
        <v>0.6965174078941345</v>
      </c>
      <c r="F22" s="34">
        <v>27.272727966308594</v>
      </c>
      <c r="G22" s="33">
        <v>29</v>
      </c>
      <c r="H22" s="34">
        <v>0.41553232073783875</v>
      </c>
      <c r="I22" s="33">
        <v>70</v>
      </c>
      <c r="J22" s="34">
        <v>0.7862518429756165</v>
      </c>
      <c r="K22" s="34">
        <v>141.37930297851562</v>
      </c>
      <c r="L22" s="35">
        <v>1.3181818723678589</v>
      </c>
      <c r="M22" s="35">
        <v>2.5</v>
      </c>
    </row>
    <row r="23" spans="1:13" ht="12.75">
      <c r="A23" s="32" t="s">
        <v>185</v>
      </c>
      <c r="B23" s="33">
        <v>71</v>
      </c>
      <c r="C23" s="34">
        <v>2.0827221870422363</v>
      </c>
      <c r="D23" s="33">
        <v>121</v>
      </c>
      <c r="E23" s="34">
        <v>3.0099501609802246</v>
      </c>
      <c r="F23" s="34">
        <v>70.42253875732422</v>
      </c>
      <c r="G23" s="33">
        <v>158</v>
      </c>
      <c r="H23" s="34">
        <v>2.26393461227417</v>
      </c>
      <c r="I23" s="33">
        <v>264</v>
      </c>
      <c r="J23" s="34">
        <v>2.9652926921844482</v>
      </c>
      <c r="K23" s="34">
        <v>67.08860778808594</v>
      </c>
      <c r="L23" s="35">
        <v>2.2253520488739014</v>
      </c>
      <c r="M23" s="35">
        <v>2.1818182468414307</v>
      </c>
    </row>
    <row r="24" spans="1:13" ht="12.75">
      <c r="A24" s="32" t="s">
        <v>186</v>
      </c>
      <c r="B24" s="33">
        <v>363</v>
      </c>
      <c r="C24" s="34">
        <v>10.648283958435059</v>
      </c>
      <c r="D24" s="33">
        <v>576</v>
      </c>
      <c r="E24" s="34">
        <v>14.32835865020752</v>
      </c>
      <c r="F24" s="34">
        <v>58.67768478393555</v>
      </c>
      <c r="G24" s="33">
        <v>835</v>
      </c>
      <c r="H24" s="34">
        <v>11.964465141296387</v>
      </c>
      <c r="I24" s="33">
        <v>1746</v>
      </c>
      <c r="J24" s="34">
        <v>19.611366271972656</v>
      </c>
      <c r="K24" s="34">
        <v>109.10179901123047</v>
      </c>
      <c r="L24" s="35">
        <v>2.3002755641937256</v>
      </c>
      <c r="M24" s="35">
        <v>3.03125</v>
      </c>
    </row>
    <row r="25" spans="1:13" ht="12.75">
      <c r="A25" s="32" t="s">
        <v>187</v>
      </c>
      <c r="B25" s="33">
        <v>18</v>
      </c>
      <c r="C25" s="34">
        <v>0.528014063835144</v>
      </c>
      <c r="D25" s="33">
        <v>17</v>
      </c>
      <c r="E25" s="34">
        <v>0.42288556694984436</v>
      </c>
      <c r="F25" s="34">
        <v>-5.55555534362793</v>
      </c>
      <c r="G25" s="33">
        <v>32</v>
      </c>
      <c r="H25" s="34">
        <v>0.4585184156894684</v>
      </c>
      <c r="I25" s="33">
        <v>26</v>
      </c>
      <c r="J25" s="34">
        <v>0.29203638434410095</v>
      </c>
      <c r="K25" s="34">
        <v>-18.75</v>
      </c>
      <c r="L25" s="35">
        <v>1.7777777910232544</v>
      </c>
      <c r="M25" s="35">
        <v>1.529411792755127</v>
      </c>
    </row>
    <row r="26" spans="1:13" ht="12.75">
      <c r="A26" s="32" t="s">
        <v>188</v>
      </c>
      <c r="B26" s="33">
        <v>176</v>
      </c>
      <c r="C26" s="34">
        <v>5.162804126739502</v>
      </c>
      <c r="D26" s="33">
        <v>254</v>
      </c>
      <c r="E26" s="34">
        <v>6.318408012390137</v>
      </c>
      <c r="F26" s="34">
        <v>44.318180084228516</v>
      </c>
      <c r="G26" s="33">
        <v>423</v>
      </c>
      <c r="H26" s="34">
        <v>6.06104040145874</v>
      </c>
      <c r="I26" s="33">
        <v>665</v>
      </c>
      <c r="J26" s="34">
        <v>7.4693922996521</v>
      </c>
      <c r="K26" s="34">
        <v>57.21040344238281</v>
      </c>
      <c r="L26" s="35">
        <v>2.403409004211426</v>
      </c>
      <c r="M26" s="35">
        <v>2.618110179901123</v>
      </c>
    </row>
    <row r="27" spans="1:13" ht="12.75">
      <c r="A27" s="32" t="s">
        <v>189</v>
      </c>
      <c r="B27" s="33">
        <v>8</v>
      </c>
      <c r="C27" s="34">
        <v>0.2346729189157486</v>
      </c>
      <c r="D27" s="33">
        <v>14</v>
      </c>
      <c r="E27" s="34">
        <v>0.34825870394706726</v>
      </c>
      <c r="F27" s="34">
        <v>75</v>
      </c>
      <c r="G27" s="33">
        <v>8</v>
      </c>
      <c r="H27" s="34">
        <v>0.1146296039223671</v>
      </c>
      <c r="I27" s="33">
        <v>25</v>
      </c>
      <c r="J27" s="34">
        <v>0.28080421686172485</v>
      </c>
      <c r="K27" s="34">
        <v>212.5</v>
      </c>
      <c r="L27" s="35">
        <v>1</v>
      </c>
      <c r="M27" s="35">
        <v>1.7857142686843872</v>
      </c>
    </row>
    <row r="28" spans="1:13" ht="12.75">
      <c r="A28" s="36" t="s">
        <v>190</v>
      </c>
      <c r="B28" s="37">
        <v>318</v>
      </c>
      <c r="C28" s="34">
        <v>9.328248977661133</v>
      </c>
      <c r="D28" s="37">
        <v>374</v>
      </c>
      <c r="E28" s="34">
        <v>9.303483009338379</v>
      </c>
      <c r="F28" s="34">
        <v>17.610063552856445</v>
      </c>
      <c r="G28" s="37">
        <v>545</v>
      </c>
      <c r="H28" s="34">
        <v>7.809141635894775</v>
      </c>
      <c r="I28" s="37">
        <v>718</v>
      </c>
      <c r="J28" s="34">
        <v>8.064697265625</v>
      </c>
      <c r="K28" s="34">
        <v>31.743120193481445</v>
      </c>
      <c r="L28" s="38">
        <v>1.713836431503296</v>
      </c>
      <c r="M28" s="38">
        <v>1.9197860956192017</v>
      </c>
    </row>
    <row r="29" spans="1:13" ht="12.75">
      <c r="A29" s="39" t="s">
        <v>106</v>
      </c>
      <c r="B29" s="40">
        <v>3409</v>
      </c>
      <c r="C29" s="41">
        <v>100</v>
      </c>
      <c r="D29" s="40">
        <v>4020</v>
      </c>
      <c r="E29" s="41">
        <v>100</v>
      </c>
      <c r="F29" s="41">
        <v>17.923145294189453</v>
      </c>
      <c r="G29" s="40">
        <v>6979</v>
      </c>
      <c r="H29" s="41">
        <v>100</v>
      </c>
      <c r="I29" s="40">
        <v>8903</v>
      </c>
      <c r="J29" s="41">
        <v>100</v>
      </c>
      <c r="K29" s="41">
        <v>27.56842041015625</v>
      </c>
      <c r="L29" s="42">
        <v>2.0472278594970703</v>
      </c>
      <c r="M29" s="42">
        <v>2.21467661857605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1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2</v>
      </c>
      <c r="C8" s="34">
        <v>0.5934718251228333</v>
      </c>
      <c r="D8" s="33">
        <v>1</v>
      </c>
      <c r="E8" s="34">
        <v>0.31152647733688354</v>
      </c>
      <c r="F8" s="34">
        <v>-50</v>
      </c>
      <c r="G8" s="33">
        <v>6</v>
      </c>
      <c r="H8" s="34">
        <v>0.8708272576332092</v>
      </c>
      <c r="I8" s="33">
        <v>1</v>
      </c>
      <c r="J8" s="34">
        <v>0.15847860276699066</v>
      </c>
      <c r="K8" s="34">
        <v>-83.33333587646484</v>
      </c>
      <c r="L8" s="35">
        <v>3</v>
      </c>
      <c r="M8" s="35">
        <v>1</v>
      </c>
    </row>
    <row r="9" spans="1:13" ht="12.75">
      <c r="A9" s="32" t="s">
        <v>171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172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173</v>
      </c>
      <c r="B11" s="33">
        <v>5</v>
      </c>
      <c r="C11" s="34">
        <v>1.4836795330047607</v>
      </c>
      <c r="D11" s="33">
        <v>0</v>
      </c>
      <c r="E11" s="34" t="s">
        <v>27</v>
      </c>
      <c r="F11" s="34">
        <v>-100</v>
      </c>
      <c r="G11" s="33">
        <v>13</v>
      </c>
      <c r="H11" s="34">
        <v>1.8867924213409424</v>
      </c>
      <c r="I11" s="33">
        <v>0</v>
      </c>
      <c r="J11" s="34" t="s">
        <v>27</v>
      </c>
      <c r="K11" s="34">
        <v>-100</v>
      </c>
      <c r="L11" s="35">
        <v>2.5999999046325684</v>
      </c>
      <c r="M11" s="35" t="s">
        <v>27</v>
      </c>
    </row>
    <row r="12" spans="1:13" ht="12.75">
      <c r="A12" s="32" t="s">
        <v>174</v>
      </c>
      <c r="B12" s="33">
        <v>13</v>
      </c>
      <c r="C12" s="34">
        <v>3.8575668334960938</v>
      </c>
      <c r="D12" s="33">
        <v>3</v>
      </c>
      <c r="E12" s="34">
        <v>0.9345794320106506</v>
      </c>
      <c r="F12" s="34">
        <v>-76.92308044433594</v>
      </c>
      <c r="G12" s="33">
        <v>30</v>
      </c>
      <c r="H12" s="34">
        <v>4.3541364669799805</v>
      </c>
      <c r="I12" s="33">
        <v>6</v>
      </c>
      <c r="J12" s="34">
        <v>0.9508716464042664</v>
      </c>
      <c r="K12" s="34">
        <v>-80</v>
      </c>
      <c r="L12" s="35">
        <v>2.307692289352417</v>
      </c>
      <c r="M12" s="35">
        <v>2</v>
      </c>
    </row>
    <row r="13" spans="1:13" ht="12.75">
      <c r="A13" s="32" t="s">
        <v>175</v>
      </c>
      <c r="B13" s="33">
        <v>19</v>
      </c>
      <c r="C13" s="34">
        <v>5.637982368469238</v>
      </c>
      <c r="D13" s="33">
        <v>60</v>
      </c>
      <c r="E13" s="34">
        <v>18.69158935546875</v>
      </c>
      <c r="F13" s="34">
        <v>215.7894744873047</v>
      </c>
      <c r="G13" s="33">
        <v>38</v>
      </c>
      <c r="H13" s="34">
        <v>5.515239715576172</v>
      </c>
      <c r="I13" s="33">
        <v>105</v>
      </c>
      <c r="J13" s="34">
        <v>16.6402530670166</v>
      </c>
      <c r="K13" s="34">
        <v>176.3157958984375</v>
      </c>
      <c r="L13" s="35">
        <v>2</v>
      </c>
      <c r="M13" s="35">
        <v>1.75</v>
      </c>
    </row>
    <row r="14" spans="1:13" ht="12.75">
      <c r="A14" s="32" t="s">
        <v>176</v>
      </c>
      <c r="B14" s="33">
        <v>8</v>
      </c>
      <c r="C14" s="34">
        <v>2.373887300491333</v>
      </c>
      <c r="D14" s="33">
        <v>1</v>
      </c>
      <c r="E14" s="34">
        <v>0.31152647733688354</v>
      </c>
      <c r="F14" s="34">
        <v>-87.5</v>
      </c>
      <c r="G14" s="33">
        <v>16</v>
      </c>
      <c r="H14" s="34">
        <v>2.3222060203552246</v>
      </c>
      <c r="I14" s="33">
        <v>1</v>
      </c>
      <c r="J14" s="34">
        <v>0.15847860276699066</v>
      </c>
      <c r="K14" s="34">
        <v>-93.75</v>
      </c>
      <c r="L14" s="35">
        <v>2</v>
      </c>
      <c r="M14" s="35">
        <v>1</v>
      </c>
    </row>
    <row r="15" spans="1:13" ht="12.75">
      <c r="A15" s="32" t="s">
        <v>177</v>
      </c>
      <c r="B15" s="33">
        <v>19</v>
      </c>
      <c r="C15" s="34">
        <v>5.637982368469238</v>
      </c>
      <c r="D15" s="33">
        <v>42</v>
      </c>
      <c r="E15" s="34">
        <v>13.084112167358398</v>
      </c>
      <c r="F15" s="34">
        <v>121.0526351928711</v>
      </c>
      <c r="G15" s="33">
        <v>51</v>
      </c>
      <c r="H15" s="34">
        <v>7.402031898498535</v>
      </c>
      <c r="I15" s="33">
        <v>96</v>
      </c>
      <c r="J15" s="34">
        <v>15.213946342468262</v>
      </c>
      <c r="K15" s="34">
        <v>88.23529052734375</v>
      </c>
      <c r="L15" s="35">
        <v>2.6842105388641357</v>
      </c>
      <c r="M15" s="35">
        <v>2.2857143878936768</v>
      </c>
    </row>
    <row r="16" spans="1:13" ht="12.75">
      <c r="A16" s="32" t="s">
        <v>178</v>
      </c>
      <c r="B16" s="33">
        <v>13</v>
      </c>
      <c r="C16" s="34">
        <v>3.8575668334960938</v>
      </c>
      <c r="D16" s="33">
        <v>6</v>
      </c>
      <c r="E16" s="34">
        <v>1.8691588640213013</v>
      </c>
      <c r="F16" s="34">
        <v>-53.846153259277344</v>
      </c>
      <c r="G16" s="33">
        <v>21</v>
      </c>
      <c r="H16" s="34">
        <v>3.0478954315185547</v>
      </c>
      <c r="I16" s="33">
        <v>11</v>
      </c>
      <c r="J16" s="34">
        <v>1.7432646751403809</v>
      </c>
      <c r="K16" s="34">
        <v>-47.619049072265625</v>
      </c>
      <c r="L16" s="35">
        <v>1.615384578704834</v>
      </c>
      <c r="M16" s="35">
        <v>1.8333333730697632</v>
      </c>
    </row>
    <row r="17" spans="1:13" ht="12.75">
      <c r="A17" s="32" t="s">
        <v>179</v>
      </c>
      <c r="B17" s="33">
        <v>77</v>
      </c>
      <c r="C17" s="34">
        <v>22.848665237426758</v>
      </c>
      <c r="D17" s="33">
        <v>20</v>
      </c>
      <c r="E17" s="34">
        <v>6.23052978515625</v>
      </c>
      <c r="F17" s="34">
        <v>-74.02597045898438</v>
      </c>
      <c r="G17" s="33">
        <v>138</v>
      </c>
      <c r="H17" s="34">
        <v>20.029027938842773</v>
      </c>
      <c r="I17" s="33">
        <v>38</v>
      </c>
      <c r="J17" s="34">
        <v>6.022187232971191</v>
      </c>
      <c r="K17" s="34">
        <v>-72.4637680053711</v>
      </c>
      <c r="L17" s="35">
        <v>1.7922078371047974</v>
      </c>
      <c r="M17" s="35">
        <v>1.899999976158142</v>
      </c>
    </row>
    <row r="18" spans="1:13" ht="12.75">
      <c r="A18" s="32" t="s">
        <v>180</v>
      </c>
      <c r="B18" s="33">
        <v>8</v>
      </c>
      <c r="C18" s="34">
        <v>2.373887300491333</v>
      </c>
      <c r="D18" s="33">
        <v>0</v>
      </c>
      <c r="E18" s="34" t="s">
        <v>27</v>
      </c>
      <c r="F18" s="34">
        <v>-100</v>
      </c>
      <c r="G18" s="33">
        <v>13</v>
      </c>
      <c r="H18" s="34">
        <v>1.8867924213409424</v>
      </c>
      <c r="I18" s="33">
        <v>0</v>
      </c>
      <c r="J18" s="34" t="s">
        <v>27</v>
      </c>
      <c r="K18" s="34">
        <v>-100</v>
      </c>
      <c r="L18" s="35">
        <v>1.625</v>
      </c>
      <c r="M18" s="35" t="s">
        <v>27</v>
      </c>
    </row>
    <row r="19" spans="1:13" ht="12.75">
      <c r="A19" s="32" t="s">
        <v>181</v>
      </c>
      <c r="B19" s="33">
        <v>2</v>
      </c>
      <c r="C19" s="34">
        <v>0.5934718251228333</v>
      </c>
      <c r="D19" s="33">
        <v>0</v>
      </c>
      <c r="E19" s="34" t="s">
        <v>27</v>
      </c>
      <c r="F19" s="34">
        <v>-100</v>
      </c>
      <c r="G19" s="33">
        <v>2</v>
      </c>
      <c r="H19" s="34">
        <v>0.2902757525444031</v>
      </c>
      <c r="I19" s="33">
        <v>0</v>
      </c>
      <c r="J19" s="34" t="s">
        <v>27</v>
      </c>
      <c r="K19" s="34">
        <v>-100</v>
      </c>
      <c r="L19" s="35">
        <v>1</v>
      </c>
      <c r="M19" s="35" t="s">
        <v>27</v>
      </c>
    </row>
    <row r="20" spans="1:13" ht="12.75">
      <c r="A20" s="32" t="s">
        <v>182</v>
      </c>
      <c r="B20" s="33">
        <v>26</v>
      </c>
      <c r="C20" s="34">
        <v>7.7151336669921875</v>
      </c>
      <c r="D20" s="33">
        <v>5</v>
      </c>
      <c r="E20" s="34">
        <v>1.5576324462890625</v>
      </c>
      <c r="F20" s="34">
        <v>-80.76923370361328</v>
      </c>
      <c r="G20" s="33">
        <v>65</v>
      </c>
      <c r="H20" s="34">
        <v>9.433961868286133</v>
      </c>
      <c r="I20" s="33">
        <v>7</v>
      </c>
      <c r="J20" s="34">
        <v>1.1093502044677734</v>
      </c>
      <c r="K20" s="34">
        <v>-89.23076629638672</v>
      </c>
      <c r="L20" s="35">
        <v>2.5</v>
      </c>
      <c r="M20" s="35">
        <v>1.399999976158142</v>
      </c>
    </row>
    <row r="21" spans="1:13" ht="12.75">
      <c r="A21" s="32" t="s">
        <v>183</v>
      </c>
      <c r="B21" s="33">
        <v>5</v>
      </c>
      <c r="C21" s="34">
        <v>1.4836795330047607</v>
      </c>
      <c r="D21" s="33">
        <v>0</v>
      </c>
      <c r="E21" s="34" t="s">
        <v>27</v>
      </c>
      <c r="F21" s="34">
        <v>-100</v>
      </c>
      <c r="G21" s="33">
        <v>9</v>
      </c>
      <c r="H21" s="34">
        <v>1.3062409162521362</v>
      </c>
      <c r="I21" s="33">
        <v>0</v>
      </c>
      <c r="J21" s="34" t="s">
        <v>27</v>
      </c>
      <c r="K21" s="34">
        <v>-100</v>
      </c>
      <c r="L21" s="35">
        <v>1.7999999523162842</v>
      </c>
      <c r="M21" s="35" t="s">
        <v>27</v>
      </c>
    </row>
    <row r="22" spans="1:13" ht="12.75">
      <c r="A22" s="32" t="s">
        <v>184</v>
      </c>
      <c r="B22" s="33">
        <v>3</v>
      </c>
      <c r="C22" s="34">
        <v>0.8902077078819275</v>
      </c>
      <c r="D22" s="33">
        <v>0</v>
      </c>
      <c r="E22" s="34" t="s">
        <v>27</v>
      </c>
      <c r="F22" s="34">
        <v>-100</v>
      </c>
      <c r="G22" s="33">
        <v>6</v>
      </c>
      <c r="H22" s="34">
        <v>0.8708272576332092</v>
      </c>
      <c r="I22" s="33">
        <v>0</v>
      </c>
      <c r="J22" s="34" t="s">
        <v>27</v>
      </c>
      <c r="K22" s="34">
        <v>-100</v>
      </c>
      <c r="L22" s="35">
        <v>2</v>
      </c>
      <c r="M22" s="35" t="s">
        <v>27</v>
      </c>
    </row>
    <row r="23" spans="1:13" ht="12.75">
      <c r="A23" s="32" t="s">
        <v>185</v>
      </c>
      <c r="B23" s="33">
        <v>4</v>
      </c>
      <c r="C23" s="34">
        <v>1.1869436502456665</v>
      </c>
      <c r="D23" s="33">
        <v>0</v>
      </c>
      <c r="E23" s="34" t="s">
        <v>27</v>
      </c>
      <c r="F23" s="34">
        <v>-100</v>
      </c>
      <c r="G23" s="33">
        <v>6</v>
      </c>
      <c r="H23" s="34">
        <v>0.8708272576332092</v>
      </c>
      <c r="I23" s="33">
        <v>0</v>
      </c>
      <c r="J23" s="34" t="s">
        <v>27</v>
      </c>
      <c r="K23" s="34">
        <v>-100</v>
      </c>
      <c r="L23" s="35">
        <v>1.5</v>
      </c>
      <c r="M23" s="35" t="s">
        <v>27</v>
      </c>
    </row>
    <row r="24" spans="1:13" ht="12.75">
      <c r="A24" s="32" t="s">
        <v>186</v>
      </c>
      <c r="B24" s="33">
        <v>100</v>
      </c>
      <c r="C24" s="34">
        <v>29.6735897064209</v>
      </c>
      <c r="D24" s="33">
        <v>173</v>
      </c>
      <c r="E24" s="34">
        <v>53.894081115722656</v>
      </c>
      <c r="F24" s="34">
        <v>73</v>
      </c>
      <c r="G24" s="33">
        <v>212</v>
      </c>
      <c r="H24" s="34">
        <v>30.769229888916016</v>
      </c>
      <c r="I24" s="33">
        <v>348</v>
      </c>
      <c r="J24" s="34">
        <v>55.15055465698242</v>
      </c>
      <c r="K24" s="34">
        <v>64.15093994140625</v>
      </c>
      <c r="L24" s="35">
        <v>2.119999885559082</v>
      </c>
      <c r="M24" s="35">
        <v>2.0115606784820557</v>
      </c>
    </row>
    <row r="25" spans="1:13" ht="12.75">
      <c r="A25" s="32" t="s">
        <v>187</v>
      </c>
      <c r="B25" s="33">
        <v>7</v>
      </c>
      <c r="C25" s="34">
        <v>2.077151298522949</v>
      </c>
      <c r="D25" s="33">
        <v>3</v>
      </c>
      <c r="E25" s="34">
        <v>0.9345794320106506</v>
      </c>
      <c r="F25" s="34">
        <v>-57.14285659790039</v>
      </c>
      <c r="G25" s="33">
        <v>13</v>
      </c>
      <c r="H25" s="34">
        <v>1.8867924213409424</v>
      </c>
      <c r="I25" s="33">
        <v>4</v>
      </c>
      <c r="J25" s="34">
        <v>0.6339144110679626</v>
      </c>
      <c r="K25" s="34">
        <v>-69.23076629638672</v>
      </c>
      <c r="L25" s="35">
        <v>1.8571428060531616</v>
      </c>
      <c r="M25" s="35">
        <v>1.3333333730697632</v>
      </c>
    </row>
    <row r="26" spans="1:13" ht="12.75">
      <c r="A26" s="32" t="s">
        <v>188</v>
      </c>
      <c r="B26" s="33">
        <v>1</v>
      </c>
      <c r="C26" s="34">
        <v>0.2967359125614166</v>
      </c>
      <c r="D26" s="33">
        <v>2</v>
      </c>
      <c r="E26" s="34">
        <v>0.6230529546737671</v>
      </c>
      <c r="F26" s="34">
        <v>100</v>
      </c>
      <c r="G26" s="33">
        <v>4</v>
      </c>
      <c r="H26" s="34">
        <v>0.5805515050888062</v>
      </c>
      <c r="I26" s="33">
        <v>8</v>
      </c>
      <c r="J26" s="34">
        <v>1.2678288221359253</v>
      </c>
      <c r="K26" s="34">
        <v>100</v>
      </c>
      <c r="L26" s="35">
        <v>4</v>
      </c>
      <c r="M26" s="35">
        <v>4</v>
      </c>
    </row>
    <row r="27" spans="1:13" ht="12.75">
      <c r="A27" s="32" t="s">
        <v>189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190</v>
      </c>
      <c r="B28" s="37">
        <v>25</v>
      </c>
      <c r="C28" s="34">
        <v>7.418397426605225</v>
      </c>
      <c r="D28" s="37">
        <v>5</v>
      </c>
      <c r="E28" s="34">
        <v>1.5576324462890625</v>
      </c>
      <c r="F28" s="34">
        <v>-80</v>
      </c>
      <c r="G28" s="37">
        <v>46</v>
      </c>
      <c r="H28" s="34">
        <v>6.676342487335205</v>
      </c>
      <c r="I28" s="37">
        <v>6</v>
      </c>
      <c r="J28" s="34">
        <v>0.9508716464042664</v>
      </c>
      <c r="K28" s="34">
        <v>-86.9565200805664</v>
      </c>
      <c r="L28" s="38">
        <v>1.840000033378601</v>
      </c>
      <c r="M28" s="38">
        <v>1.2000000476837158</v>
      </c>
    </row>
    <row r="29" spans="1:13" ht="12.75">
      <c r="A29" s="39" t="s">
        <v>106</v>
      </c>
      <c r="B29" s="40">
        <v>337</v>
      </c>
      <c r="C29" s="41">
        <v>100</v>
      </c>
      <c r="D29" s="40">
        <v>321</v>
      </c>
      <c r="E29" s="41">
        <v>100</v>
      </c>
      <c r="F29" s="41">
        <v>-4.747774600982666</v>
      </c>
      <c r="G29" s="40">
        <v>689</v>
      </c>
      <c r="H29" s="41">
        <v>100</v>
      </c>
      <c r="I29" s="40">
        <v>631</v>
      </c>
      <c r="J29" s="41">
        <v>100</v>
      </c>
      <c r="K29" s="41">
        <v>-8.417997360229492</v>
      </c>
      <c r="L29" s="42">
        <v>2.0445103645324707</v>
      </c>
      <c r="M29" s="42">
        <v>1.9657320976257324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2" tooltip="TORNA ALL'INDICE" display="ARRIVI E PRESENZE TURISTICHE  PER REGIONE DI PROVENIENZA. Valori assoluti, percentuali  e permanenza media (in giorni)."/>
  </hyperlinks>
  <printOptions/>
  <pageMargins left="0.75" right="0.3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200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37</v>
      </c>
      <c r="C8" s="34">
        <v>0.45792078971862793</v>
      </c>
      <c r="D8" s="33">
        <v>75</v>
      </c>
      <c r="E8" s="34">
        <v>0.7240779995918274</v>
      </c>
      <c r="F8" s="34">
        <v>102.70270538330078</v>
      </c>
      <c r="G8" s="33">
        <v>149</v>
      </c>
      <c r="H8" s="34">
        <v>0.45183005928993225</v>
      </c>
      <c r="I8" s="33">
        <v>305</v>
      </c>
      <c r="J8" s="34">
        <v>0.760921061038971</v>
      </c>
      <c r="K8" s="34">
        <v>104.69798278808594</v>
      </c>
      <c r="L8" s="35">
        <v>4.027027130126953</v>
      </c>
      <c r="M8" s="35">
        <v>4.066666603088379</v>
      </c>
    </row>
    <row r="9" spans="1:13" ht="12.75">
      <c r="A9" s="32" t="s">
        <v>171</v>
      </c>
      <c r="B9" s="33">
        <v>18</v>
      </c>
      <c r="C9" s="34">
        <v>0.2227722704410553</v>
      </c>
      <c r="D9" s="33">
        <v>20</v>
      </c>
      <c r="E9" s="34">
        <v>0.19308747351169586</v>
      </c>
      <c r="F9" s="34">
        <v>11.11111068725586</v>
      </c>
      <c r="G9" s="33">
        <v>78</v>
      </c>
      <c r="H9" s="34">
        <v>0.23652848601341248</v>
      </c>
      <c r="I9" s="33">
        <v>72</v>
      </c>
      <c r="J9" s="34">
        <v>0.17962726950645447</v>
      </c>
      <c r="K9" s="34">
        <v>-7.692307472229004</v>
      </c>
      <c r="L9" s="35">
        <v>4.333333492279053</v>
      </c>
      <c r="M9" s="35">
        <v>3.5999999046325684</v>
      </c>
    </row>
    <row r="10" spans="1:13" ht="12.75">
      <c r="A10" s="32" t="s">
        <v>172</v>
      </c>
      <c r="B10" s="33">
        <v>12</v>
      </c>
      <c r="C10" s="34">
        <v>0.14851485192775726</v>
      </c>
      <c r="D10" s="33">
        <v>40</v>
      </c>
      <c r="E10" s="34">
        <v>0.3861749470233917</v>
      </c>
      <c r="F10" s="34">
        <v>233.3333282470703</v>
      </c>
      <c r="G10" s="33">
        <v>49</v>
      </c>
      <c r="H10" s="34">
        <v>0.1485884040594101</v>
      </c>
      <c r="I10" s="33">
        <v>134</v>
      </c>
      <c r="J10" s="34">
        <v>0.3343062996864319</v>
      </c>
      <c r="K10" s="34">
        <v>173.46939086914062</v>
      </c>
      <c r="L10" s="35">
        <v>4.083333492279053</v>
      </c>
      <c r="M10" s="35">
        <v>3.3499999046325684</v>
      </c>
    </row>
    <row r="11" spans="1:13" ht="12.75">
      <c r="A11" s="32" t="s">
        <v>173</v>
      </c>
      <c r="B11" s="33">
        <v>57</v>
      </c>
      <c r="C11" s="34">
        <v>0.7054455280303955</v>
      </c>
      <c r="D11" s="33">
        <v>84</v>
      </c>
      <c r="E11" s="34">
        <v>0.8109673857688904</v>
      </c>
      <c r="F11" s="34">
        <v>47.3684196472168</v>
      </c>
      <c r="G11" s="33">
        <v>218</v>
      </c>
      <c r="H11" s="34">
        <v>0.6610668301582336</v>
      </c>
      <c r="I11" s="33">
        <v>348</v>
      </c>
      <c r="J11" s="34">
        <v>0.8681985139846802</v>
      </c>
      <c r="K11" s="34">
        <v>59.633026123046875</v>
      </c>
      <c r="L11" s="35">
        <v>3.824561357498169</v>
      </c>
      <c r="M11" s="35">
        <v>4.142857074737549</v>
      </c>
    </row>
    <row r="12" spans="1:13" ht="12.75">
      <c r="A12" s="32" t="s">
        <v>174</v>
      </c>
      <c r="B12" s="33">
        <v>288</v>
      </c>
      <c r="C12" s="34">
        <v>3.5643563270568848</v>
      </c>
      <c r="D12" s="33">
        <v>457</v>
      </c>
      <c r="E12" s="34">
        <v>4.412048816680908</v>
      </c>
      <c r="F12" s="34">
        <v>58.68055725097656</v>
      </c>
      <c r="G12" s="33">
        <v>1316</v>
      </c>
      <c r="H12" s="34">
        <v>3.9906601905822754</v>
      </c>
      <c r="I12" s="33">
        <v>2026</v>
      </c>
      <c r="J12" s="34">
        <v>5.054512023925781</v>
      </c>
      <c r="K12" s="34">
        <v>53.95136642456055</v>
      </c>
      <c r="L12" s="35">
        <v>4.56944465637207</v>
      </c>
      <c r="M12" s="35">
        <v>4.433260440826416</v>
      </c>
    </row>
    <row r="13" spans="1:13" ht="12.75">
      <c r="A13" s="32" t="s">
        <v>175</v>
      </c>
      <c r="B13" s="33">
        <v>571</v>
      </c>
      <c r="C13" s="34">
        <v>7.066831588745117</v>
      </c>
      <c r="D13" s="33">
        <v>610</v>
      </c>
      <c r="E13" s="34">
        <v>5.889167785644531</v>
      </c>
      <c r="F13" s="34">
        <v>6.830122470855713</v>
      </c>
      <c r="G13" s="33">
        <v>1805</v>
      </c>
      <c r="H13" s="34">
        <v>5.473511695861816</v>
      </c>
      <c r="I13" s="33">
        <v>1984</v>
      </c>
      <c r="J13" s="34">
        <v>4.9497294425964355</v>
      </c>
      <c r="K13" s="34">
        <v>9.916897773742676</v>
      </c>
      <c r="L13" s="35">
        <v>3.161120891571045</v>
      </c>
      <c r="M13" s="35">
        <v>3.2524590492248535</v>
      </c>
    </row>
    <row r="14" spans="1:13" ht="12.75">
      <c r="A14" s="32" t="s">
        <v>176</v>
      </c>
      <c r="B14" s="33">
        <v>76</v>
      </c>
      <c r="C14" s="34">
        <v>0.9405940771102905</v>
      </c>
      <c r="D14" s="33">
        <v>67</v>
      </c>
      <c r="E14" s="34">
        <v>0.6468430161476135</v>
      </c>
      <c r="F14" s="34">
        <v>-11.8421049118042</v>
      </c>
      <c r="G14" s="33">
        <v>270</v>
      </c>
      <c r="H14" s="34">
        <v>0.8187524676322937</v>
      </c>
      <c r="I14" s="33">
        <v>287</v>
      </c>
      <c r="J14" s="34">
        <v>0.7160142660140991</v>
      </c>
      <c r="K14" s="34">
        <v>6.296296119689941</v>
      </c>
      <c r="L14" s="35">
        <v>3.5526316165924072</v>
      </c>
      <c r="M14" s="35">
        <v>4.2835822105407715</v>
      </c>
    </row>
    <row r="15" spans="1:13" ht="12.75">
      <c r="A15" s="32" t="s">
        <v>177</v>
      </c>
      <c r="B15" s="33">
        <v>537</v>
      </c>
      <c r="C15" s="34">
        <v>6.6460394859313965</v>
      </c>
      <c r="D15" s="33">
        <v>795</v>
      </c>
      <c r="E15" s="34">
        <v>7.67522668838501</v>
      </c>
      <c r="F15" s="34">
        <v>48.04469299316406</v>
      </c>
      <c r="G15" s="33">
        <v>1981</v>
      </c>
      <c r="H15" s="34">
        <v>6.007216930389404</v>
      </c>
      <c r="I15" s="33">
        <v>2436</v>
      </c>
      <c r="J15" s="34">
        <v>6.077389240264893</v>
      </c>
      <c r="K15" s="34">
        <v>22.968198776245117</v>
      </c>
      <c r="L15" s="35">
        <v>3.6890130043029785</v>
      </c>
      <c r="M15" s="35">
        <v>3.0641510486602783</v>
      </c>
    </row>
    <row r="16" spans="1:13" ht="12.75">
      <c r="A16" s="32" t="s">
        <v>178</v>
      </c>
      <c r="B16" s="33">
        <v>200</v>
      </c>
      <c r="C16" s="34">
        <v>2.475247621536255</v>
      </c>
      <c r="D16" s="33">
        <v>201</v>
      </c>
      <c r="E16" s="34">
        <v>1.9405291080474854</v>
      </c>
      <c r="F16" s="34">
        <v>0.5</v>
      </c>
      <c r="G16" s="33">
        <v>860</v>
      </c>
      <c r="H16" s="34">
        <v>2.6078782081604004</v>
      </c>
      <c r="I16" s="33">
        <v>701</v>
      </c>
      <c r="J16" s="34">
        <v>1.748871088027954</v>
      </c>
      <c r="K16" s="34">
        <v>-18.488372802734375</v>
      </c>
      <c r="L16" s="35">
        <v>4.300000190734863</v>
      </c>
      <c r="M16" s="35">
        <v>3.4875621795654297</v>
      </c>
    </row>
    <row r="17" spans="1:13" ht="12.75">
      <c r="A17" s="32" t="s">
        <v>179</v>
      </c>
      <c r="B17" s="33">
        <v>1194</v>
      </c>
      <c r="C17" s="34">
        <v>14.777227401733398</v>
      </c>
      <c r="D17" s="33">
        <v>1522</v>
      </c>
      <c r="E17" s="34">
        <v>14.69395637512207</v>
      </c>
      <c r="F17" s="34">
        <v>27.470685958862305</v>
      </c>
      <c r="G17" s="33">
        <v>4198</v>
      </c>
      <c r="H17" s="34">
        <v>12.730084419250488</v>
      </c>
      <c r="I17" s="33">
        <v>4867</v>
      </c>
      <c r="J17" s="34">
        <v>12.142304420471191</v>
      </c>
      <c r="K17" s="34">
        <v>15.93616008758545</v>
      </c>
      <c r="L17" s="35">
        <v>3.5159130096435547</v>
      </c>
      <c r="M17" s="35">
        <v>3.197766065597534</v>
      </c>
    </row>
    <row r="18" spans="1:13" ht="12.75">
      <c r="A18" s="32" t="s">
        <v>180</v>
      </c>
      <c r="B18" s="33">
        <v>140</v>
      </c>
      <c r="C18" s="34">
        <v>1.7326732873916626</v>
      </c>
      <c r="D18" s="33">
        <v>87</v>
      </c>
      <c r="E18" s="34">
        <v>0.8399304747581482</v>
      </c>
      <c r="F18" s="34">
        <v>-37.85714340209961</v>
      </c>
      <c r="G18" s="33">
        <v>447</v>
      </c>
      <c r="H18" s="34">
        <v>1.3554902076721191</v>
      </c>
      <c r="I18" s="33">
        <v>386</v>
      </c>
      <c r="J18" s="34">
        <v>0.9630017876625061</v>
      </c>
      <c r="K18" s="34">
        <v>-13.64653205871582</v>
      </c>
      <c r="L18" s="35">
        <v>3.192857027053833</v>
      </c>
      <c r="M18" s="35">
        <v>4.436781406402588</v>
      </c>
    </row>
    <row r="19" spans="1:13" ht="12.75">
      <c r="A19" s="32" t="s">
        <v>181</v>
      </c>
      <c r="B19" s="33">
        <v>12</v>
      </c>
      <c r="C19" s="34">
        <v>0.14851485192775726</v>
      </c>
      <c r="D19" s="33">
        <v>13</v>
      </c>
      <c r="E19" s="34">
        <v>0.12550684809684753</v>
      </c>
      <c r="F19" s="34">
        <v>8.333333015441895</v>
      </c>
      <c r="G19" s="33">
        <v>43</v>
      </c>
      <c r="H19" s="34">
        <v>0.13039390742778778</v>
      </c>
      <c r="I19" s="33">
        <v>58</v>
      </c>
      <c r="J19" s="34">
        <v>0.14469975233078003</v>
      </c>
      <c r="K19" s="34">
        <v>34.88372039794922</v>
      </c>
      <c r="L19" s="35">
        <v>3.5833332538604736</v>
      </c>
      <c r="M19" s="35">
        <v>4.461538314819336</v>
      </c>
    </row>
    <row r="20" spans="1:13" ht="12.75">
      <c r="A20" s="32" t="s">
        <v>182</v>
      </c>
      <c r="B20" s="33">
        <v>458</v>
      </c>
      <c r="C20" s="34">
        <v>5.668316841125488</v>
      </c>
      <c r="D20" s="33">
        <v>484</v>
      </c>
      <c r="E20" s="34">
        <v>4.6727166175842285</v>
      </c>
      <c r="F20" s="34">
        <v>5.67685604095459</v>
      </c>
      <c r="G20" s="33">
        <v>1726</v>
      </c>
      <c r="H20" s="34">
        <v>5.233951091766357</v>
      </c>
      <c r="I20" s="33">
        <v>1626</v>
      </c>
      <c r="J20" s="34">
        <v>4.056582450866699</v>
      </c>
      <c r="K20" s="34">
        <v>-5.793742656707764</v>
      </c>
      <c r="L20" s="35">
        <v>3.768558979034424</v>
      </c>
      <c r="M20" s="35">
        <v>3.359504222869873</v>
      </c>
    </row>
    <row r="21" spans="1:13" ht="12.75">
      <c r="A21" s="32" t="s">
        <v>183</v>
      </c>
      <c r="B21" s="33">
        <v>120</v>
      </c>
      <c r="C21" s="34">
        <v>1.485148549079895</v>
      </c>
      <c r="D21" s="33">
        <v>183</v>
      </c>
      <c r="E21" s="34">
        <v>1.7667503356933594</v>
      </c>
      <c r="F21" s="34">
        <v>52.5</v>
      </c>
      <c r="G21" s="33">
        <v>510</v>
      </c>
      <c r="H21" s="34">
        <v>1.546532392501831</v>
      </c>
      <c r="I21" s="33">
        <v>602</v>
      </c>
      <c r="J21" s="34">
        <v>1.501883625984192</v>
      </c>
      <c r="K21" s="34">
        <v>18.039215087890625</v>
      </c>
      <c r="L21" s="35">
        <v>4.25</v>
      </c>
      <c r="M21" s="35">
        <v>3.2896175384521484</v>
      </c>
    </row>
    <row r="22" spans="1:13" ht="12.75">
      <c r="A22" s="32" t="s">
        <v>184</v>
      </c>
      <c r="B22" s="33">
        <v>39</v>
      </c>
      <c r="C22" s="34">
        <v>0.4826732575893402</v>
      </c>
      <c r="D22" s="33">
        <v>60</v>
      </c>
      <c r="E22" s="34">
        <v>0.5792624354362488</v>
      </c>
      <c r="F22" s="34">
        <v>53.846153259277344</v>
      </c>
      <c r="G22" s="33">
        <v>139</v>
      </c>
      <c r="H22" s="34">
        <v>0.4215058982372284</v>
      </c>
      <c r="I22" s="33">
        <v>204</v>
      </c>
      <c r="J22" s="34">
        <v>0.5089439153671265</v>
      </c>
      <c r="K22" s="34">
        <v>46.76258850097656</v>
      </c>
      <c r="L22" s="35">
        <v>3.5641026496887207</v>
      </c>
      <c r="M22" s="35">
        <v>3.4000000953674316</v>
      </c>
    </row>
    <row r="23" spans="1:13" ht="12.75">
      <c r="A23" s="32" t="s">
        <v>185</v>
      </c>
      <c r="B23" s="33">
        <v>114</v>
      </c>
      <c r="C23" s="34">
        <v>1.410891056060791</v>
      </c>
      <c r="D23" s="33">
        <v>181</v>
      </c>
      <c r="E23" s="34">
        <v>1.7474416494369507</v>
      </c>
      <c r="F23" s="34">
        <v>58.77193069458008</v>
      </c>
      <c r="G23" s="33">
        <v>455</v>
      </c>
      <c r="H23" s="34">
        <v>1.3797495365142822</v>
      </c>
      <c r="I23" s="33">
        <v>563</v>
      </c>
      <c r="J23" s="34">
        <v>1.4045854806900024</v>
      </c>
      <c r="K23" s="34">
        <v>23.736263275146484</v>
      </c>
      <c r="L23" s="35">
        <v>3.9912281036376953</v>
      </c>
      <c r="M23" s="35">
        <v>3.110497236251831</v>
      </c>
    </row>
    <row r="24" spans="1:13" ht="12.75">
      <c r="A24" s="32" t="s">
        <v>186</v>
      </c>
      <c r="B24" s="33">
        <v>3529</v>
      </c>
      <c r="C24" s="34">
        <v>43.675743103027344</v>
      </c>
      <c r="D24" s="33">
        <v>4703</v>
      </c>
      <c r="E24" s="34">
        <v>45.404518127441406</v>
      </c>
      <c r="F24" s="34">
        <v>33.267215728759766</v>
      </c>
      <c r="G24" s="33">
        <v>16433</v>
      </c>
      <c r="H24" s="34">
        <v>49.83169937133789</v>
      </c>
      <c r="I24" s="33">
        <v>20897</v>
      </c>
      <c r="J24" s="34">
        <v>52.13432312011719</v>
      </c>
      <c r="K24" s="34">
        <v>27.164852142333984</v>
      </c>
      <c r="L24" s="35">
        <v>4.656559944152832</v>
      </c>
      <c r="M24" s="35">
        <v>4.443334102630615</v>
      </c>
    </row>
    <row r="25" spans="1:13" ht="12.75">
      <c r="A25" s="32" t="s">
        <v>187</v>
      </c>
      <c r="B25" s="33">
        <v>38</v>
      </c>
      <c r="C25" s="34">
        <v>0.47029703855514526</v>
      </c>
      <c r="D25" s="33">
        <v>78</v>
      </c>
      <c r="E25" s="34">
        <v>0.75304114818573</v>
      </c>
      <c r="F25" s="34">
        <v>105.2631607055664</v>
      </c>
      <c r="G25" s="33">
        <v>142</v>
      </c>
      <c r="H25" s="34">
        <v>0.43060314655303955</v>
      </c>
      <c r="I25" s="33">
        <v>309</v>
      </c>
      <c r="J25" s="34">
        <v>0.7709003686904907</v>
      </c>
      <c r="K25" s="34">
        <v>117.60563659667969</v>
      </c>
      <c r="L25" s="35">
        <v>3.736842155456543</v>
      </c>
      <c r="M25" s="35">
        <v>3.961538553237915</v>
      </c>
    </row>
    <row r="26" spans="1:13" ht="12.75">
      <c r="A26" s="32" t="s">
        <v>188</v>
      </c>
      <c r="B26" s="33">
        <v>77</v>
      </c>
      <c r="C26" s="34">
        <v>0.9529703259468079</v>
      </c>
      <c r="D26" s="33">
        <v>125</v>
      </c>
      <c r="E26" s="34">
        <v>1.206796646118164</v>
      </c>
      <c r="F26" s="34">
        <v>62.33766174316406</v>
      </c>
      <c r="G26" s="33">
        <v>135</v>
      </c>
      <c r="H26" s="34">
        <v>0.40937623381614685</v>
      </c>
      <c r="I26" s="33">
        <v>221</v>
      </c>
      <c r="J26" s="34">
        <v>0.5513559579849243</v>
      </c>
      <c r="K26" s="34">
        <v>63.703704833984375</v>
      </c>
      <c r="L26" s="35">
        <v>1.753246784210205</v>
      </c>
      <c r="M26" s="35">
        <v>1.7680000066757202</v>
      </c>
    </row>
    <row r="27" spans="1:13" ht="12.75">
      <c r="A27" s="32" t="s">
        <v>189</v>
      </c>
      <c r="B27" s="33">
        <v>6</v>
      </c>
      <c r="C27" s="34">
        <v>0.07425742596387863</v>
      </c>
      <c r="D27" s="33">
        <v>15</v>
      </c>
      <c r="E27" s="34">
        <v>0.1448156088590622</v>
      </c>
      <c r="F27" s="34">
        <v>150</v>
      </c>
      <c r="G27" s="33">
        <v>19</v>
      </c>
      <c r="H27" s="34">
        <v>0.057615913450717926</v>
      </c>
      <c r="I27" s="33">
        <v>50</v>
      </c>
      <c r="J27" s="34">
        <v>0.12474115937948227</v>
      </c>
      <c r="K27" s="34">
        <v>163.15789794921875</v>
      </c>
      <c r="L27" s="35">
        <v>3.1666667461395264</v>
      </c>
      <c r="M27" s="35">
        <v>3.3333332538604736</v>
      </c>
    </row>
    <row r="28" spans="1:13" ht="12.75">
      <c r="A28" s="36" t="s">
        <v>190</v>
      </c>
      <c r="B28" s="37">
        <v>557</v>
      </c>
      <c r="C28" s="34">
        <v>6.893564224243164</v>
      </c>
      <c r="D28" s="37">
        <v>558</v>
      </c>
      <c r="E28" s="34">
        <v>5.387140274047852</v>
      </c>
      <c r="F28" s="34">
        <v>0.1795332133769989</v>
      </c>
      <c r="G28" s="37">
        <v>2004</v>
      </c>
      <c r="H28" s="34">
        <v>6.076962947845459</v>
      </c>
      <c r="I28" s="37">
        <v>2007</v>
      </c>
      <c r="J28" s="34">
        <v>5.007110118865967</v>
      </c>
      <c r="K28" s="34">
        <v>0.1497005969285965</v>
      </c>
      <c r="L28" s="38">
        <v>3.5978455543518066</v>
      </c>
      <c r="M28" s="38">
        <v>3.596774101257324</v>
      </c>
    </row>
    <row r="29" spans="1:13" ht="12.75">
      <c r="A29" s="39" t="s">
        <v>106</v>
      </c>
      <c r="B29" s="40">
        <v>8080</v>
      </c>
      <c r="C29" s="41">
        <v>100</v>
      </c>
      <c r="D29" s="40">
        <v>10358</v>
      </c>
      <c r="E29" s="41">
        <v>100</v>
      </c>
      <c r="F29" s="41">
        <v>28.193069458007812</v>
      </c>
      <c r="G29" s="40">
        <v>32977</v>
      </c>
      <c r="H29" s="41">
        <v>100</v>
      </c>
      <c r="I29" s="40">
        <v>40083</v>
      </c>
      <c r="J29" s="41">
        <v>100</v>
      </c>
      <c r="K29" s="41">
        <v>21.548351287841797</v>
      </c>
      <c r="L29" s="42">
        <v>4.0813117027282715</v>
      </c>
      <c r="M29" s="42">
        <v>3.869762420654297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3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201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109</v>
      </c>
      <c r="C8" s="34">
        <v>0.8226414918899536</v>
      </c>
      <c r="D8" s="33">
        <v>175</v>
      </c>
      <c r="E8" s="34">
        <v>1.5508685111999512</v>
      </c>
      <c r="F8" s="34">
        <v>60.55045700073242</v>
      </c>
      <c r="G8" s="33">
        <v>194</v>
      </c>
      <c r="H8" s="34">
        <v>0.900482714176178</v>
      </c>
      <c r="I8" s="33">
        <v>561</v>
      </c>
      <c r="J8" s="34">
        <v>2.654364824295044</v>
      </c>
      <c r="K8" s="34">
        <v>189.17526245117188</v>
      </c>
      <c r="L8" s="35">
        <v>1.7798165082931519</v>
      </c>
      <c r="M8" s="35">
        <v>3.205714225769043</v>
      </c>
    </row>
    <row r="9" spans="1:13" ht="12.75">
      <c r="A9" s="32" t="s">
        <v>171</v>
      </c>
      <c r="B9" s="33">
        <v>19</v>
      </c>
      <c r="C9" s="34">
        <v>0.14339622855186462</v>
      </c>
      <c r="D9" s="33">
        <v>72</v>
      </c>
      <c r="E9" s="34">
        <v>0.638071596622467</v>
      </c>
      <c r="F9" s="34">
        <v>278.9473571777344</v>
      </c>
      <c r="G9" s="33">
        <v>72</v>
      </c>
      <c r="H9" s="34">
        <v>0.33419978618621826</v>
      </c>
      <c r="I9" s="33">
        <v>540</v>
      </c>
      <c r="J9" s="34">
        <v>2.5550036430358887</v>
      </c>
      <c r="K9" s="34">
        <v>650</v>
      </c>
      <c r="L9" s="35">
        <v>3.78947377204895</v>
      </c>
      <c r="M9" s="35">
        <v>7.5</v>
      </c>
    </row>
    <row r="10" spans="1:13" ht="12.75">
      <c r="A10" s="32" t="s">
        <v>172</v>
      </c>
      <c r="B10" s="33">
        <v>23</v>
      </c>
      <c r="C10" s="34">
        <v>0.17358490824699402</v>
      </c>
      <c r="D10" s="33">
        <v>22</v>
      </c>
      <c r="E10" s="34">
        <v>0.19496633112430573</v>
      </c>
      <c r="F10" s="34">
        <v>-4.34782600402832</v>
      </c>
      <c r="G10" s="33">
        <v>29</v>
      </c>
      <c r="H10" s="34">
        <v>0.13460823893547058</v>
      </c>
      <c r="I10" s="33">
        <v>49</v>
      </c>
      <c r="J10" s="34">
        <v>0.23184292018413544</v>
      </c>
      <c r="K10" s="34">
        <v>68.96551513671875</v>
      </c>
      <c r="L10" s="35">
        <v>1.2608696222305298</v>
      </c>
      <c r="M10" s="35">
        <v>2.2272727489471436</v>
      </c>
    </row>
    <row r="11" spans="1:13" ht="12.75">
      <c r="A11" s="32" t="s">
        <v>173</v>
      </c>
      <c r="B11" s="33">
        <v>620</v>
      </c>
      <c r="C11" s="34">
        <v>4.679245471954346</v>
      </c>
      <c r="D11" s="33">
        <v>90</v>
      </c>
      <c r="E11" s="34">
        <v>0.7975894808769226</v>
      </c>
      <c r="F11" s="34">
        <v>-85.48387145996094</v>
      </c>
      <c r="G11" s="33">
        <v>1304</v>
      </c>
      <c r="H11" s="34">
        <v>6.05272912979126</v>
      </c>
      <c r="I11" s="33">
        <v>398</v>
      </c>
      <c r="J11" s="34">
        <v>1.8831322193145752</v>
      </c>
      <c r="K11" s="34">
        <v>-69.47853088378906</v>
      </c>
      <c r="L11" s="35">
        <v>2.1032257080078125</v>
      </c>
      <c r="M11" s="35">
        <v>4.422222137451172</v>
      </c>
    </row>
    <row r="12" spans="1:13" ht="12.75">
      <c r="A12" s="32" t="s">
        <v>174</v>
      </c>
      <c r="B12" s="33">
        <v>669</v>
      </c>
      <c r="C12" s="34">
        <v>5.049056529998779</v>
      </c>
      <c r="D12" s="33">
        <v>505</v>
      </c>
      <c r="E12" s="34">
        <v>4.475363254547119</v>
      </c>
      <c r="F12" s="34">
        <v>-24.51420021057129</v>
      </c>
      <c r="G12" s="33">
        <v>2269</v>
      </c>
      <c r="H12" s="34">
        <v>10.53193473815918</v>
      </c>
      <c r="I12" s="33">
        <v>2023</v>
      </c>
      <c r="J12" s="34">
        <v>9.571800231933594</v>
      </c>
      <c r="K12" s="34">
        <v>-10.841780662536621</v>
      </c>
      <c r="L12" s="35">
        <v>3.391629219055176</v>
      </c>
      <c r="M12" s="35">
        <v>4.0059404373168945</v>
      </c>
    </row>
    <row r="13" spans="1:13" ht="12.75">
      <c r="A13" s="32" t="s">
        <v>175</v>
      </c>
      <c r="B13" s="33">
        <v>993</v>
      </c>
      <c r="C13" s="34">
        <v>7.494339466094971</v>
      </c>
      <c r="D13" s="33">
        <v>748</v>
      </c>
      <c r="E13" s="34">
        <v>6.628855228424072</v>
      </c>
      <c r="F13" s="34">
        <v>-24.67270851135254</v>
      </c>
      <c r="G13" s="33">
        <v>1372</v>
      </c>
      <c r="H13" s="34">
        <v>6.3683624267578125</v>
      </c>
      <c r="I13" s="33">
        <v>1148</v>
      </c>
      <c r="J13" s="34">
        <v>5.431748390197754</v>
      </c>
      <c r="K13" s="34">
        <v>-16.32653045654297</v>
      </c>
      <c r="L13" s="35">
        <v>1.381671667098999</v>
      </c>
      <c r="M13" s="35">
        <v>1.5347594022750854</v>
      </c>
    </row>
    <row r="14" spans="1:13" ht="12.75">
      <c r="A14" s="32" t="s">
        <v>176</v>
      </c>
      <c r="B14" s="33">
        <v>305</v>
      </c>
      <c r="C14" s="34">
        <v>2.301886796951294</v>
      </c>
      <c r="D14" s="33">
        <v>102</v>
      </c>
      <c r="E14" s="34">
        <v>0.9039347767829895</v>
      </c>
      <c r="F14" s="34">
        <v>-66.55738067626953</v>
      </c>
      <c r="G14" s="33">
        <v>639</v>
      </c>
      <c r="H14" s="34">
        <v>2.9660229682922363</v>
      </c>
      <c r="I14" s="33">
        <v>207</v>
      </c>
      <c r="J14" s="34">
        <v>0.9794180393218994</v>
      </c>
      <c r="K14" s="34">
        <v>-67.60563659667969</v>
      </c>
      <c r="L14" s="35">
        <v>2.0950820446014404</v>
      </c>
      <c r="M14" s="35">
        <v>2.029411792755127</v>
      </c>
    </row>
    <row r="15" spans="1:13" ht="12.75">
      <c r="A15" s="32" t="s">
        <v>177</v>
      </c>
      <c r="B15" s="33">
        <v>1115</v>
      </c>
      <c r="C15" s="34">
        <v>8.415094375610352</v>
      </c>
      <c r="D15" s="33">
        <v>995</v>
      </c>
      <c r="E15" s="34">
        <v>8.817794799804688</v>
      </c>
      <c r="F15" s="34">
        <v>-10.76233196258545</v>
      </c>
      <c r="G15" s="33">
        <v>1840</v>
      </c>
      <c r="H15" s="34">
        <v>8.540660858154297</v>
      </c>
      <c r="I15" s="33">
        <v>3512</v>
      </c>
      <c r="J15" s="34">
        <v>16.616985321044922</v>
      </c>
      <c r="K15" s="34">
        <v>90.86956787109375</v>
      </c>
      <c r="L15" s="35">
        <v>1.650224208831787</v>
      </c>
      <c r="M15" s="35">
        <v>3.5296483039855957</v>
      </c>
    </row>
    <row r="16" spans="1:13" ht="12.75">
      <c r="A16" s="32" t="s">
        <v>178</v>
      </c>
      <c r="B16" s="33">
        <v>521</v>
      </c>
      <c r="C16" s="34">
        <v>3.9320755004882812</v>
      </c>
      <c r="D16" s="33">
        <v>373</v>
      </c>
      <c r="E16" s="34">
        <v>3.305565357208252</v>
      </c>
      <c r="F16" s="34">
        <v>-28.406909942626953</v>
      </c>
      <c r="G16" s="33">
        <v>995</v>
      </c>
      <c r="H16" s="34">
        <v>4.618455410003662</v>
      </c>
      <c r="I16" s="33">
        <v>558</v>
      </c>
      <c r="J16" s="34">
        <v>2.6401703357696533</v>
      </c>
      <c r="K16" s="34">
        <v>-43.91959762573242</v>
      </c>
      <c r="L16" s="35">
        <v>1.9097888469696045</v>
      </c>
      <c r="M16" s="35">
        <v>1.495978593826294</v>
      </c>
    </row>
    <row r="17" spans="1:13" ht="12.75">
      <c r="A17" s="32" t="s">
        <v>179</v>
      </c>
      <c r="B17" s="33">
        <v>1399</v>
      </c>
      <c r="C17" s="34">
        <v>10.558490753173828</v>
      </c>
      <c r="D17" s="33">
        <v>1185</v>
      </c>
      <c r="E17" s="34">
        <v>10.501595497131348</v>
      </c>
      <c r="F17" s="34">
        <v>-15.296640396118164</v>
      </c>
      <c r="G17" s="33">
        <v>2063</v>
      </c>
      <c r="H17" s="34">
        <v>9.575752258300781</v>
      </c>
      <c r="I17" s="33">
        <v>1847</v>
      </c>
      <c r="J17" s="34">
        <v>8.739058494567871</v>
      </c>
      <c r="K17" s="34">
        <v>-10.470189094543457</v>
      </c>
      <c r="L17" s="35">
        <v>1.474624752998352</v>
      </c>
      <c r="M17" s="35">
        <v>1.5586497783660889</v>
      </c>
    </row>
    <row r="18" spans="1:13" ht="12.75">
      <c r="A18" s="32" t="s">
        <v>180</v>
      </c>
      <c r="B18" s="33">
        <v>183</v>
      </c>
      <c r="C18" s="34">
        <v>1.3811321258544922</v>
      </c>
      <c r="D18" s="33">
        <v>181</v>
      </c>
      <c r="E18" s="34">
        <v>1.6040410995483398</v>
      </c>
      <c r="F18" s="34">
        <v>-1.0928962230682373</v>
      </c>
      <c r="G18" s="33">
        <v>350</v>
      </c>
      <c r="H18" s="34">
        <v>1.624582290649414</v>
      </c>
      <c r="I18" s="33">
        <v>302</v>
      </c>
      <c r="J18" s="34">
        <v>1.428909420967102</v>
      </c>
      <c r="K18" s="34">
        <v>-13.714285850524902</v>
      </c>
      <c r="L18" s="35">
        <v>1.9125683307647705</v>
      </c>
      <c r="M18" s="35">
        <v>1.6685082912445068</v>
      </c>
    </row>
    <row r="19" spans="1:13" ht="12.75">
      <c r="A19" s="32" t="s">
        <v>181</v>
      </c>
      <c r="B19" s="33">
        <v>78</v>
      </c>
      <c r="C19" s="34">
        <v>0.5886792540550232</v>
      </c>
      <c r="D19" s="33">
        <v>40</v>
      </c>
      <c r="E19" s="34">
        <v>0.3544842302799225</v>
      </c>
      <c r="F19" s="34">
        <v>-48.71794891357422</v>
      </c>
      <c r="G19" s="33">
        <v>243</v>
      </c>
      <c r="H19" s="34">
        <v>1.1279242038726807</v>
      </c>
      <c r="I19" s="33">
        <v>259</v>
      </c>
      <c r="J19" s="34">
        <v>1.225455403327942</v>
      </c>
      <c r="K19" s="34">
        <v>6.584362030029297</v>
      </c>
      <c r="L19" s="35">
        <v>3.115384578704834</v>
      </c>
      <c r="M19" s="35">
        <v>6.474999904632568</v>
      </c>
    </row>
    <row r="20" spans="1:13" ht="12.75">
      <c r="A20" s="32" t="s">
        <v>182</v>
      </c>
      <c r="B20" s="33">
        <v>443</v>
      </c>
      <c r="C20" s="34">
        <v>3.3433961868286133</v>
      </c>
      <c r="D20" s="33">
        <v>599</v>
      </c>
      <c r="E20" s="34">
        <v>5.308401107788086</v>
      </c>
      <c r="F20" s="34">
        <v>35.214447021484375</v>
      </c>
      <c r="G20" s="33">
        <v>803</v>
      </c>
      <c r="H20" s="34">
        <v>3.7272558212280273</v>
      </c>
      <c r="I20" s="33">
        <v>1584</v>
      </c>
      <c r="J20" s="34">
        <v>7.4946770668029785</v>
      </c>
      <c r="K20" s="34">
        <v>97.2602767944336</v>
      </c>
      <c r="L20" s="35">
        <v>1.8126410245895386</v>
      </c>
      <c r="M20" s="35">
        <v>2.644407272338867</v>
      </c>
    </row>
    <row r="21" spans="1:13" ht="12.75">
      <c r="A21" s="32" t="s">
        <v>183</v>
      </c>
      <c r="B21" s="33">
        <v>505</v>
      </c>
      <c r="C21" s="34">
        <v>3.8113207817077637</v>
      </c>
      <c r="D21" s="33">
        <v>402</v>
      </c>
      <c r="E21" s="34">
        <v>3.5625665187835693</v>
      </c>
      <c r="F21" s="34">
        <v>-20.396039962768555</v>
      </c>
      <c r="G21" s="33">
        <v>1333</v>
      </c>
      <c r="H21" s="34">
        <v>6.187337398529053</v>
      </c>
      <c r="I21" s="33">
        <v>881</v>
      </c>
      <c r="J21" s="34">
        <v>4.168440818786621</v>
      </c>
      <c r="K21" s="34">
        <v>-33.908477783203125</v>
      </c>
      <c r="L21" s="35">
        <v>2.639603853225708</v>
      </c>
      <c r="M21" s="35">
        <v>2.191542387008667</v>
      </c>
    </row>
    <row r="22" spans="1:13" ht="12.75">
      <c r="A22" s="32" t="s">
        <v>184</v>
      </c>
      <c r="B22" s="33">
        <v>46</v>
      </c>
      <c r="C22" s="34">
        <v>0.34716981649398804</v>
      </c>
      <c r="D22" s="33">
        <v>56</v>
      </c>
      <c r="E22" s="34">
        <v>0.49627792835235596</v>
      </c>
      <c r="F22" s="34">
        <v>21.7391300201416</v>
      </c>
      <c r="G22" s="33">
        <v>304</v>
      </c>
      <c r="H22" s="34">
        <v>1.411065697669983</v>
      </c>
      <c r="I22" s="33">
        <v>113</v>
      </c>
      <c r="J22" s="34">
        <v>0.5346581339836121</v>
      </c>
      <c r="K22" s="34">
        <v>-62.828948974609375</v>
      </c>
      <c r="L22" s="35">
        <v>6.6086955070495605</v>
      </c>
      <c r="M22" s="35">
        <v>2.017857074737549</v>
      </c>
    </row>
    <row r="23" spans="1:13" ht="12.75">
      <c r="A23" s="32" t="s">
        <v>185</v>
      </c>
      <c r="B23" s="33">
        <v>217</v>
      </c>
      <c r="C23" s="34">
        <v>1.6377358436584473</v>
      </c>
      <c r="D23" s="33">
        <v>195</v>
      </c>
      <c r="E23" s="34">
        <v>1.7281105518341064</v>
      </c>
      <c r="F23" s="34">
        <v>-10.138248443603516</v>
      </c>
      <c r="G23" s="33">
        <v>570</v>
      </c>
      <c r="H23" s="34">
        <v>2.6457481384277344</v>
      </c>
      <c r="I23" s="33">
        <v>482</v>
      </c>
      <c r="J23" s="34">
        <v>2.2805771827697754</v>
      </c>
      <c r="K23" s="34">
        <v>-15.438596725463867</v>
      </c>
      <c r="L23" s="35">
        <v>2.626728057861328</v>
      </c>
      <c r="M23" s="35">
        <v>2.471794843673706</v>
      </c>
    </row>
    <row r="24" spans="1:13" ht="12.75">
      <c r="A24" s="32" t="s">
        <v>186</v>
      </c>
      <c r="B24" s="33">
        <v>5105</v>
      </c>
      <c r="C24" s="34">
        <v>38.52830123901367</v>
      </c>
      <c r="D24" s="33">
        <v>4772</v>
      </c>
      <c r="E24" s="34">
        <v>42.28996658325195</v>
      </c>
      <c r="F24" s="34">
        <v>-6.523016452789307</v>
      </c>
      <c r="G24" s="33">
        <v>5598</v>
      </c>
      <c r="H24" s="34">
        <v>25.984033584594727</v>
      </c>
      <c r="I24" s="33">
        <v>5266</v>
      </c>
      <c r="J24" s="34">
        <v>24.916015625</v>
      </c>
      <c r="K24" s="34">
        <v>-5.930689334869385</v>
      </c>
      <c r="L24" s="35">
        <v>1.0965720415115356</v>
      </c>
      <c r="M24" s="35">
        <v>1.1035205125808716</v>
      </c>
    </row>
    <row r="25" spans="1:13" ht="12.75">
      <c r="A25" s="32" t="s">
        <v>187</v>
      </c>
      <c r="B25" s="33">
        <v>35</v>
      </c>
      <c r="C25" s="34">
        <v>0.2641509473323822</v>
      </c>
      <c r="D25" s="33">
        <v>28</v>
      </c>
      <c r="E25" s="34">
        <v>0.24813896417617798</v>
      </c>
      <c r="F25" s="34">
        <v>-20</v>
      </c>
      <c r="G25" s="33">
        <v>65</v>
      </c>
      <c r="H25" s="34">
        <v>0.3017081320285797</v>
      </c>
      <c r="I25" s="33">
        <v>33</v>
      </c>
      <c r="J25" s="34">
        <v>0.15613910555839539</v>
      </c>
      <c r="K25" s="34">
        <v>-49.230770111083984</v>
      </c>
      <c r="L25" s="35">
        <v>1.8571428060531616</v>
      </c>
      <c r="M25" s="35">
        <v>1.1785714626312256</v>
      </c>
    </row>
    <row r="26" spans="1:13" ht="12.75">
      <c r="A26" s="32" t="s">
        <v>188</v>
      </c>
      <c r="B26" s="33">
        <v>96</v>
      </c>
      <c r="C26" s="34">
        <v>0.7245283126831055</v>
      </c>
      <c r="D26" s="33">
        <v>182</v>
      </c>
      <c r="E26" s="34">
        <v>1.6129032373428345</v>
      </c>
      <c r="F26" s="34">
        <v>89.58333587646484</v>
      </c>
      <c r="G26" s="33">
        <v>223</v>
      </c>
      <c r="H26" s="34">
        <v>1.0350909233093262</v>
      </c>
      <c r="I26" s="33">
        <v>320</v>
      </c>
      <c r="J26" s="34">
        <v>1.5140762329101562</v>
      </c>
      <c r="K26" s="34">
        <v>43.49775695800781</v>
      </c>
      <c r="L26" s="35">
        <v>2.3229167461395264</v>
      </c>
      <c r="M26" s="35">
        <v>1.7582417726516724</v>
      </c>
    </row>
    <row r="27" spans="1:13" ht="12.75">
      <c r="A27" s="32" t="s">
        <v>189</v>
      </c>
      <c r="B27" s="33">
        <v>5</v>
      </c>
      <c r="C27" s="34">
        <v>0.03773584961891174</v>
      </c>
      <c r="D27" s="33">
        <v>3</v>
      </c>
      <c r="E27" s="34">
        <v>0.026586316525936127</v>
      </c>
      <c r="F27" s="34">
        <v>-40</v>
      </c>
      <c r="G27" s="33">
        <v>9</v>
      </c>
      <c r="H27" s="34">
        <v>0.04177497327327728</v>
      </c>
      <c r="I27" s="33">
        <v>5</v>
      </c>
      <c r="J27" s="34">
        <v>0.02365744113922119</v>
      </c>
      <c r="K27" s="34">
        <v>-44.44444274902344</v>
      </c>
      <c r="L27" s="35">
        <v>1.7999999523162842</v>
      </c>
      <c r="M27" s="35">
        <v>1.6666666269302368</v>
      </c>
    </row>
    <row r="28" spans="1:13" ht="12.75">
      <c r="A28" s="36" t="s">
        <v>190</v>
      </c>
      <c r="B28" s="37">
        <v>764</v>
      </c>
      <c r="C28" s="34">
        <v>5.766037940979004</v>
      </c>
      <c r="D28" s="37">
        <v>559</v>
      </c>
      <c r="E28" s="34">
        <v>4.953917026519775</v>
      </c>
      <c r="F28" s="34">
        <v>-26.832460403442383</v>
      </c>
      <c r="G28" s="37">
        <v>1269</v>
      </c>
      <c r="H28" s="34">
        <v>5.890271186828613</v>
      </c>
      <c r="I28" s="37">
        <v>1047</v>
      </c>
      <c r="J28" s="34">
        <v>4.9538679122924805</v>
      </c>
      <c r="K28" s="34">
        <v>-17.494089126586914</v>
      </c>
      <c r="L28" s="38">
        <v>1.6609947681427002</v>
      </c>
      <c r="M28" s="38">
        <v>1.8729875087738037</v>
      </c>
    </row>
    <row r="29" spans="1:13" ht="12.75">
      <c r="A29" s="39" t="s">
        <v>106</v>
      </c>
      <c r="B29" s="40">
        <v>13250</v>
      </c>
      <c r="C29" s="41">
        <v>100</v>
      </c>
      <c r="D29" s="40">
        <v>11284</v>
      </c>
      <c r="E29" s="41">
        <v>100</v>
      </c>
      <c r="F29" s="41">
        <v>-14.837736129760742</v>
      </c>
      <c r="G29" s="40">
        <v>21544</v>
      </c>
      <c r="H29" s="41">
        <v>100</v>
      </c>
      <c r="I29" s="40">
        <v>21135</v>
      </c>
      <c r="J29" s="41">
        <v>100</v>
      </c>
      <c r="K29" s="41">
        <v>-1.8984403610229492</v>
      </c>
      <c r="L29" s="42">
        <v>1.625962257385254</v>
      </c>
      <c r="M29" s="42">
        <v>1.873005986213684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4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3" customWidth="1"/>
    <col min="2" max="2" width="9.8515625" style="133" customWidth="1"/>
    <col min="3" max="3" width="8.140625" style="133" customWidth="1"/>
    <col min="4" max="4" width="9.8515625" style="133" customWidth="1"/>
    <col min="5" max="5" width="8.140625" style="133" customWidth="1"/>
    <col min="6" max="6" width="9.00390625" style="133" customWidth="1"/>
    <col min="7" max="7" width="11.421875" style="133" customWidth="1"/>
    <col min="8" max="8" width="8.140625" style="133" customWidth="1"/>
    <col min="9" max="9" width="11.421875" style="133" customWidth="1"/>
    <col min="10" max="10" width="8.140625" style="133" customWidth="1"/>
    <col min="11" max="11" width="9.00390625" style="133" customWidth="1"/>
    <col min="12" max="13" width="11.421875" style="133" customWidth="1"/>
    <col min="14" max="16384" width="9.140625" style="133" customWidth="1"/>
  </cols>
  <sheetData>
    <row r="1" spans="1:13" ht="12.75">
      <c r="A1" s="14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49" t="s">
        <v>1</v>
      </c>
      <c r="B3" s="29"/>
      <c r="C3" s="28" t="s">
        <v>225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40" t="s">
        <v>103</v>
      </c>
      <c r="B6" s="242" t="s">
        <v>4</v>
      </c>
      <c r="C6" s="243"/>
      <c r="D6" s="243"/>
      <c r="E6" s="243"/>
      <c r="F6" s="244"/>
      <c r="G6" s="242" t="s">
        <v>6</v>
      </c>
      <c r="H6" s="243"/>
      <c r="I6" s="243"/>
      <c r="J6" s="243"/>
      <c r="K6" s="244"/>
      <c r="L6" s="245" t="s">
        <v>104</v>
      </c>
      <c r="M6" s="245"/>
    </row>
    <row r="7" spans="1:13" ht="12.75">
      <c r="A7" s="241"/>
      <c r="B7" s="31" t="s">
        <v>412</v>
      </c>
      <c r="C7" s="31" t="s">
        <v>5</v>
      </c>
      <c r="D7" s="31" t="s">
        <v>429</v>
      </c>
      <c r="E7" s="31" t="s">
        <v>5</v>
      </c>
      <c r="F7" s="31" t="s">
        <v>105</v>
      </c>
      <c r="G7" s="31" t="s">
        <v>412</v>
      </c>
      <c r="H7" s="31" t="s">
        <v>5</v>
      </c>
      <c r="I7" s="31" t="s">
        <v>429</v>
      </c>
      <c r="J7" s="31" t="s">
        <v>5</v>
      </c>
      <c r="K7" s="31" t="s">
        <v>105</v>
      </c>
      <c r="L7" s="31" t="s">
        <v>412</v>
      </c>
      <c r="M7" s="31" t="s">
        <v>429</v>
      </c>
    </row>
    <row r="8" spans="1:13" ht="12.75">
      <c r="A8" s="32" t="s">
        <v>170</v>
      </c>
      <c r="B8" s="33">
        <v>0</v>
      </c>
      <c r="C8" s="34" t="s">
        <v>27</v>
      </c>
      <c r="D8" s="33">
        <v>5</v>
      </c>
      <c r="E8" s="34">
        <v>1.6778523921966553</v>
      </c>
      <c r="F8" s="34" t="s">
        <v>27</v>
      </c>
      <c r="G8" s="33">
        <v>0</v>
      </c>
      <c r="H8" s="34" t="s">
        <v>27</v>
      </c>
      <c r="I8" s="33">
        <v>10</v>
      </c>
      <c r="J8" s="34">
        <v>1.1198208332061768</v>
      </c>
      <c r="K8" s="34" t="s">
        <v>27</v>
      </c>
      <c r="L8" s="35" t="s">
        <v>27</v>
      </c>
      <c r="M8" s="35">
        <v>2</v>
      </c>
    </row>
    <row r="9" spans="1:13" ht="12.75">
      <c r="A9" s="32" t="s">
        <v>171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172</v>
      </c>
      <c r="B10" s="33">
        <v>4</v>
      </c>
      <c r="C10" s="34">
        <v>5.063291072845459</v>
      </c>
      <c r="D10" s="33">
        <v>3</v>
      </c>
      <c r="E10" s="34">
        <v>1.0067113637924194</v>
      </c>
      <c r="F10" s="34">
        <v>-25</v>
      </c>
      <c r="G10" s="33">
        <v>20</v>
      </c>
      <c r="H10" s="34">
        <v>6.688963413238525</v>
      </c>
      <c r="I10" s="33">
        <v>6</v>
      </c>
      <c r="J10" s="34">
        <v>0.671892523765564</v>
      </c>
      <c r="K10" s="34">
        <v>-70</v>
      </c>
      <c r="L10" s="35">
        <v>5</v>
      </c>
      <c r="M10" s="35">
        <v>2</v>
      </c>
    </row>
    <row r="11" spans="1:13" ht="12.75">
      <c r="A11" s="32" t="s">
        <v>173</v>
      </c>
      <c r="B11" s="33">
        <v>0</v>
      </c>
      <c r="C11" s="34" t="s">
        <v>27</v>
      </c>
      <c r="D11" s="33">
        <v>1</v>
      </c>
      <c r="E11" s="34">
        <v>0.33557048439979553</v>
      </c>
      <c r="F11" s="34" t="s">
        <v>27</v>
      </c>
      <c r="G11" s="33">
        <v>0</v>
      </c>
      <c r="H11" s="34" t="s">
        <v>27</v>
      </c>
      <c r="I11" s="33">
        <v>3</v>
      </c>
      <c r="J11" s="34">
        <v>0.335946261882782</v>
      </c>
      <c r="K11" s="34" t="s">
        <v>27</v>
      </c>
      <c r="L11" s="35" t="s">
        <v>27</v>
      </c>
      <c r="M11" s="35">
        <v>3</v>
      </c>
    </row>
    <row r="12" spans="1:13" ht="12.75">
      <c r="A12" s="32" t="s">
        <v>174</v>
      </c>
      <c r="B12" s="33">
        <v>0</v>
      </c>
      <c r="C12" s="34" t="s">
        <v>27</v>
      </c>
      <c r="D12" s="33">
        <v>17</v>
      </c>
      <c r="E12" s="34">
        <v>5.704698085784912</v>
      </c>
      <c r="F12" s="34" t="s">
        <v>27</v>
      </c>
      <c r="G12" s="33">
        <v>0</v>
      </c>
      <c r="H12" s="34" t="s">
        <v>27</v>
      </c>
      <c r="I12" s="33">
        <v>85</v>
      </c>
      <c r="J12" s="34">
        <v>9.518477439880371</v>
      </c>
      <c r="K12" s="34" t="s">
        <v>27</v>
      </c>
      <c r="L12" s="35" t="s">
        <v>27</v>
      </c>
      <c r="M12" s="35">
        <v>5</v>
      </c>
    </row>
    <row r="13" spans="1:13" ht="12.75">
      <c r="A13" s="32" t="s">
        <v>175</v>
      </c>
      <c r="B13" s="33">
        <v>7</v>
      </c>
      <c r="C13" s="34">
        <v>8.860759735107422</v>
      </c>
      <c r="D13" s="33">
        <v>1</v>
      </c>
      <c r="E13" s="34">
        <v>0.33557048439979553</v>
      </c>
      <c r="F13" s="34">
        <v>-85.71428680419922</v>
      </c>
      <c r="G13" s="33">
        <v>25</v>
      </c>
      <c r="H13" s="34">
        <v>8.361204147338867</v>
      </c>
      <c r="I13" s="33">
        <v>3</v>
      </c>
      <c r="J13" s="34">
        <v>0.335946261882782</v>
      </c>
      <c r="K13" s="34">
        <v>-88</v>
      </c>
      <c r="L13" s="35">
        <v>3.5714285373687744</v>
      </c>
      <c r="M13" s="35">
        <v>3</v>
      </c>
    </row>
    <row r="14" spans="1:13" ht="12.75">
      <c r="A14" s="32" t="s">
        <v>176</v>
      </c>
      <c r="B14" s="33">
        <v>2</v>
      </c>
      <c r="C14" s="34">
        <v>2.5316455364227295</v>
      </c>
      <c r="D14" s="33">
        <v>25</v>
      </c>
      <c r="E14" s="34">
        <v>8.389262199401855</v>
      </c>
      <c r="F14" s="34">
        <v>1150</v>
      </c>
      <c r="G14" s="33">
        <v>4</v>
      </c>
      <c r="H14" s="34">
        <v>1.3377926349639893</v>
      </c>
      <c r="I14" s="33">
        <v>71</v>
      </c>
      <c r="J14" s="34">
        <v>7.950727939605713</v>
      </c>
      <c r="K14" s="34">
        <v>1675</v>
      </c>
      <c r="L14" s="35">
        <v>2</v>
      </c>
      <c r="M14" s="35">
        <v>2.8399999141693115</v>
      </c>
    </row>
    <row r="15" spans="1:13" ht="12.75">
      <c r="A15" s="32" t="s">
        <v>177</v>
      </c>
      <c r="B15" s="33">
        <v>9</v>
      </c>
      <c r="C15" s="34">
        <v>11.39240550994873</v>
      </c>
      <c r="D15" s="33">
        <v>62</v>
      </c>
      <c r="E15" s="34">
        <v>20.805368423461914</v>
      </c>
      <c r="F15" s="34">
        <v>588.888916015625</v>
      </c>
      <c r="G15" s="33">
        <v>20</v>
      </c>
      <c r="H15" s="34">
        <v>6.688963413238525</v>
      </c>
      <c r="I15" s="33">
        <v>203</v>
      </c>
      <c r="J15" s="34">
        <v>22.732362747192383</v>
      </c>
      <c r="K15" s="34">
        <v>915</v>
      </c>
      <c r="L15" s="35">
        <v>2.222222328186035</v>
      </c>
      <c r="M15" s="35">
        <v>3.274193525314331</v>
      </c>
    </row>
    <row r="16" spans="1:13" ht="12.75">
      <c r="A16" s="32" t="s">
        <v>178</v>
      </c>
      <c r="B16" s="33">
        <v>0</v>
      </c>
      <c r="C16" s="34" t="s">
        <v>27</v>
      </c>
      <c r="D16" s="33">
        <v>7</v>
      </c>
      <c r="E16" s="34">
        <v>2.3489933013916016</v>
      </c>
      <c r="F16" s="34" t="s">
        <v>27</v>
      </c>
      <c r="G16" s="33">
        <v>0</v>
      </c>
      <c r="H16" s="34" t="s">
        <v>27</v>
      </c>
      <c r="I16" s="33">
        <v>18</v>
      </c>
      <c r="J16" s="34">
        <v>2.0156774520874023</v>
      </c>
      <c r="K16" s="34" t="s">
        <v>27</v>
      </c>
      <c r="L16" s="35" t="s">
        <v>27</v>
      </c>
      <c r="M16" s="35">
        <v>2.5714285373687744</v>
      </c>
    </row>
    <row r="17" spans="1:13" ht="12.75">
      <c r="A17" s="32" t="s">
        <v>179</v>
      </c>
      <c r="B17" s="33">
        <v>25</v>
      </c>
      <c r="C17" s="34">
        <v>31.64556884765625</v>
      </c>
      <c r="D17" s="33">
        <v>58</v>
      </c>
      <c r="E17" s="34">
        <v>19.46308708190918</v>
      </c>
      <c r="F17" s="34">
        <v>132</v>
      </c>
      <c r="G17" s="33">
        <v>155</v>
      </c>
      <c r="H17" s="34">
        <v>51.8394660949707</v>
      </c>
      <c r="I17" s="33">
        <v>143</v>
      </c>
      <c r="J17" s="34">
        <v>16.013437271118164</v>
      </c>
      <c r="K17" s="34">
        <v>-7.7419352531433105</v>
      </c>
      <c r="L17" s="35">
        <v>6.199999809265137</v>
      </c>
      <c r="M17" s="35">
        <v>2.465517282485962</v>
      </c>
    </row>
    <row r="18" spans="1:13" ht="12.75">
      <c r="A18" s="32" t="s">
        <v>180</v>
      </c>
      <c r="B18" s="33">
        <v>9</v>
      </c>
      <c r="C18" s="34">
        <v>11.39240550994873</v>
      </c>
      <c r="D18" s="33">
        <v>28</v>
      </c>
      <c r="E18" s="34">
        <v>9.395973205566406</v>
      </c>
      <c r="F18" s="34">
        <v>211.11111450195312</v>
      </c>
      <c r="G18" s="33">
        <v>18</v>
      </c>
      <c r="H18" s="34">
        <v>6.020066738128662</v>
      </c>
      <c r="I18" s="33">
        <v>56</v>
      </c>
      <c r="J18" s="34">
        <v>6.270996570587158</v>
      </c>
      <c r="K18" s="34">
        <v>211.11111450195312</v>
      </c>
      <c r="L18" s="35">
        <v>2</v>
      </c>
      <c r="M18" s="35">
        <v>2</v>
      </c>
    </row>
    <row r="19" spans="1:13" ht="12.75">
      <c r="A19" s="32" t="s">
        <v>181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182</v>
      </c>
      <c r="B20" s="33">
        <v>6</v>
      </c>
      <c r="C20" s="34">
        <v>7.594936847686768</v>
      </c>
      <c r="D20" s="33">
        <v>17</v>
      </c>
      <c r="E20" s="34">
        <v>5.704698085784912</v>
      </c>
      <c r="F20" s="34">
        <v>183.3333282470703</v>
      </c>
      <c r="G20" s="33">
        <v>19</v>
      </c>
      <c r="H20" s="34">
        <v>6.354515075683594</v>
      </c>
      <c r="I20" s="33">
        <v>63</v>
      </c>
      <c r="J20" s="34">
        <v>7.054871082305908</v>
      </c>
      <c r="K20" s="34">
        <v>231.57894897460938</v>
      </c>
      <c r="L20" s="35">
        <v>3.1666667461395264</v>
      </c>
      <c r="M20" s="35">
        <v>3.7058823108673096</v>
      </c>
    </row>
    <row r="21" spans="1:13" ht="12.75">
      <c r="A21" s="32" t="s">
        <v>183</v>
      </c>
      <c r="B21" s="33">
        <v>7</v>
      </c>
      <c r="C21" s="34">
        <v>8.860759735107422</v>
      </c>
      <c r="D21" s="33">
        <v>16</v>
      </c>
      <c r="E21" s="34">
        <v>5.3691277503967285</v>
      </c>
      <c r="F21" s="34">
        <v>128.57142639160156</v>
      </c>
      <c r="G21" s="33">
        <v>20</v>
      </c>
      <c r="H21" s="34">
        <v>6.688963413238525</v>
      </c>
      <c r="I21" s="33">
        <v>46</v>
      </c>
      <c r="J21" s="34">
        <v>5.1511759757995605</v>
      </c>
      <c r="K21" s="34">
        <v>130</v>
      </c>
      <c r="L21" s="35">
        <v>2.857142925262451</v>
      </c>
      <c r="M21" s="35">
        <v>2.875</v>
      </c>
    </row>
    <row r="22" spans="1:13" ht="12.75">
      <c r="A22" s="32" t="s">
        <v>184</v>
      </c>
      <c r="B22" s="33">
        <v>0</v>
      </c>
      <c r="C22" s="34" t="s">
        <v>27</v>
      </c>
      <c r="D22" s="33">
        <v>2</v>
      </c>
      <c r="E22" s="34">
        <v>0.6711409687995911</v>
      </c>
      <c r="F22" s="34" t="s">
        <v>27</v>
      </c>
      <c r="G22" s="33">
        <v>0</v>
      </c>
      <c r="H22" s="34" t="s">
        <v>27</v>
      </c>
      <c r="I22" s="33">
        <v>14</v>
      </c>
      <c r="J22" s="34">
        <v>1.5677491426467896</v>
      </c>
      <c r="K22" s="34" t="s">
        <v>27</v>
      </c>
      <c r="L22" s="35" t="s">
        <v>27</v>
      </c>
      <c r="M22" s="35">
        <v>7</v>
      </c>
    </row>
    <row r="23" spans="1:13" ht="12.75">
      <c r="A23" s="32" t="s">
        <v>185</v>
      </c>
      <c r="B23" s="33">
        <v>0</v>
      </c>
      <c r="C23" s="34" t="s">
        <v>27</v>
      </c>
      <c r="D23" s="33">
        <v>1</v>
      </c>
      <c r="E23" s="34">
        <v>0.33557048439979553</v>
      </c>
      <c r="F23" s="34" t="s">
        <v>27</v>
      </c>
      <c r="G23" s="33">
        <v>0</v>
      </c>
      <c r="H23" s="34" t="s">
        <v>27</v>
      </c>
      <c r="I23" s="33">
        <v>1</v>
      </c>
      <c r="J23" s="34">
        <v>0.1119820848107338</v>
      </c>
      <c r="K23" s="34" t="s">
        <v>27</v>
      </c>
      <c r="L23" s="35" t="s">
        <v>27</v>
      </c>
      <c r="M23" s="35">
        <v>1</v>
      </c>
    </row>
    <row r="24" spans="1:13" ht="12.75">
      <c r="A24" s="32" t="s">
        <v>186</v>
      </c>
      <c r="B24" s="33">
        <v>7</v>
      </c>
      <c r="C24" s="34">
        <v>8.860759735107422</v>
      </c>
      <c r="D24" s="33">
        <v>23</v>
      </c>
      <c r="E24" s="34">
        <v>7.718120574951172</v>
      </c>
      <c r="F24" s="34">
        <v>228.57142639160156</v>
      </c>
      <c r="G24" s="33">
        <v>12</v>
      </c>
      <c r="H24" s="34">
        <v>4.013378143310547</v>
      </c>
      <c r="I24" s="33">
        <v>87</v>
      </c>
      <c r="J24" s="34">
        <v>9.742441177368164</v>
      </c>
      <c r="K24" s="34">
        <v>625</v>
      </c>
      <c r="L24" s="35">
        <v>1.7142857313156128</v>
      </c>
      <c r="M24" s="35">
        <v>3.7826087474823</v>
      </c>
    </row>
    <row r="25" spans="1:13" ht="12.75">
      <c r="A25" s="32" t="s">
        <v>187</v>
      </c>
      <c r="B25" s="33">
        <v>0</v>
      </c>
      <c r="C25" s="34" t="s">
        <v>27</v>
      </c>
      <c r="D25" s="33">
        <v>5</v>
      </c>
      <c r="E25" s="34">
        <v>1.6778523921966553</v>
      </c>
      <c r="F25" s="34" t="s">
        <v>27</v>
      </c>
      <c r="G25" s="33">
        <v>0</v>
      </c>
      <c r="H25" s="34" t="s">
        <v>27</v>
      </c>
      <c r="I25" s="33">
        <v>5</v>
      </c>
      <c r="J25" s="34">
        <v>0.5599104166030884</v>
      </c>
      <c r="K25" s="34" t="s">
        <v>27</v>
      </c>
      <c r="L25" s="35" t="s">
        <v>27</v>
      </c>
      <c r="M25" s="35">
        <v>1</v>
      </c>
    </row>
    <row r="26" spans="1:13" ht="12.75">
      <c r="A26" s="32" t="s">
        <v>188</v>
      </c>
      <c r="B26" s="33">
        <v>0</v>
      </c>
      <c r="C26" s="34" t="s">
        <v>27</v>
      </c>
      <c r="D26" s="33">
        <v>0</v>
      </c>
      <c r="E26" s="34" t="s">
        <v>27</v>
      </c>
      <c r="F26" s="34" t="s">
        <v>27</v>
      </c>
      <c r="G26" s="33">
        <v>0</v>
      </c>
      <c r="H26" s="34" t="s">
        <v>27</v>
      </c>
      <c r="I26" s="33">
        <v>0</v>
      </c>
      <c r="J26" s="34" t="s">
        <v>27</v>
      </c>
      <c r="K26" s="34" t="s">
        <v>27</v>
      </c>
      <c r="L26" s="35" t="s">
        <v>27</v>
      </c>
      <c r="M26" s="35" t="s">
        <v>27</v>
      </c>
    </row>
    <row r="27" spans="1:13" ht="12.75">
      <c r="A27" s="32" t="s">
        <v>189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190</v>
      </c>
      <c r="B28" s="37">
        <v>3</v>
      </c>
      <c r="C28" s="34">
        <v>3.797468423843384</v>
      </c>
      <c r="D28" s="37">
        <v>27</v>
      </c>
      <c r="E28" s="34">
        <v>9.060402870178223</v>
      </c>
      <c r="F28" s="34">
        <v>800</v>
      </c>
      <c r="G28" s="37">
        <v>6</v>
      </c>
      <c r="H28" s="34">
        <v>2.0066890716552734</v>
      </c>
      <c r="I28" s="37">
        <v>79</v>
      </c>
      <c r="J28" s="34">
        <v>8.84658432006836</v>
      </c>
      <c r="K28" s="34">
        <v>1216.6666259765625</v>
      </c>
      <c r="L28" s="38">
        <v>2</v>
      </c>
      <c r="M28" s="38">
        <v>2.9259259700775146</v>
      </c>
    </row>
    <row r="29" spans="1:13" ht="12.75">
      <c r="A29" s="39" t="s">
        <v>106</v>
      </c>
      <c r="B29" s="40">
        <v>79</v>
      </c>
      <c r="C29" s="41">
        <v>100</v>
      </c>
      <c r="D29" s="40">
        <v>298</v>
      </c>
      <c r="E29" s="41">
        <v>100</v>
      </c>
      <c r="F29" s="41">
        <v>277.2151794433594</v>
      </c>
      <c r="G29" s="40">
        <v>299</v>
      </c>
      <c r="H29" s="41">
        <v>100</v>
      </c>
      <c r="I29" s="40">
        <v>893</v>
      </c>
      <c r="J29" s="41">
        <v>100</v>
      </c>
      <c r="K29" s="41">
        <v>198.66220092773438</v>
      </c>
      <c r="L29" s="42">
        <v>3.7848100662231445</v>
      </c>
      <c r="M29" s="42">
        <v>2.9966442584991455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5" tooltip="TORNA ALL'INDICE" display="ARRIVI E PRESENZE TURISTICHE  PER REGIONE DI PROVENIENZA. Valori assoluti, percentuali  e permanenza media (in giorni)."/>
  </hyperlinks>
  <printOptions/>
  <pageMargins left="0.75" right="0.31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6">
      <selection activeCell="A2" sqref="A2"/>
    </sheetView>
  </sheetViews>
  <sheetFormatPr defaultColWidth="9.140625" defaultRowHeight="12.75"/>
  <cols>
    <col min="1" max="1" width="17.8515625" style="48" customWidth="1"/>
    <col min="2" max="2" width="14.140625" style="48" customWidth="1"/>
    <col min="3" max="3" width="11.28125" style="48" customWidth="1"/>
    <col min="4" max="4" width="22.00390625" style="48" customWidth="1"/>
    <col min="5" max="5" width="3.8515625" style="48" customWidth="1"/>
    <col min="6" max="6" width="17.421875" style="48" customWidth="1"/>
    <col min="7" max="7" width="3.00390625" style="48" bestFit="1" customWidth="1"/>
    <col min="8" max="8" width="12.28125" style="48" bestFit="1" customWidth="1"/>
    <col min="9" max="10" width="18.7109375" style="48" bestFit="1" customWidth="1"/>
    <col min="11" max="16384" width="9.140625" style="48" customWidth="1"/>
  </cols>
  <sheetData>
    <row r="1" ht="12">
      <c r="A1" s="47" t="s">
        <v>108</v>
      </c>
    </row>
    <row r="2" ht="12">
      <c r="A2" s="47" t="s">
        <v>431</v>
      </c>
    </row>
    <row r="4" spans="1:6" ht="36">
      <c r="A4" s="49" t="s">
        <v>109</v>
      </c>
      <c r="B4" s="50" t="s">
        <v>110</v>
      </c>
      <c r="C4" s="51" t="s">
        <v>430</v>
      </c>
      <c r="D4" s="246" t="s">
        <v>111</v>
      </c>
      <c r="E4" s="247"/>
      <c r="F4" s="51" t="s">
        <v>112</v>
      </c>
    </row>
    <row r="5" spans="1:8" ht="12">
      <c r="A5" s="48" t="s">
        <v>47</v>
      </c>
      <c r="B5" s="52">
        <v>217536</v>
      </c>
      <c r="C5" s="177" t="s">
        <v>202</v>
      </c>
      <c r="D5" s="52">
        <v>81197537</v>
      </c>
      <c r="E5" s="206" t="s">
        <v>226</v>
      </c>
      <c r="F5" s="53">
        <f aca="true" t="shared" si="0" ref="F5:F27">B5/D5*100</f>
        <v>0.2679096042038812</v>
      </c>
      <c r="H5" s="52"/>
    </row>
    <row r="6" spans="1:8" ht="12">
      <c r="A6" s="48" t="s">
        <v>54</v>
      </c>
      <c r="B6" s="52">
        <v>152732</v>
      </c>
      <c r="C6" s="177" t="s">
        <v>202</v>
      </c>
      <c r="D6" s="52">
        <v>16900726</v>
      </c>
      <c r="E6" s="206" t="s">
        <v>226</v>
      </c>
      <c r="F6" s="53">
        <f t="shared" si="0"/>
        <v>0.9037008232664089</v>
      </c>
      <c r="H6" s="52"/>
    </row>
    <row r="7" spans="1:8" ht="12">
      <c r="A7" s="48" t="s">
        <v>46</v>
      </c>
      <c r="B7" s="52">
        <v>147936</v>
      </c>
      <c r="C7" s="177" t="s">
        <v>202</v>
      </c>
      <c r="D7" s="52">
        <v>66415161</v>
      </c>
      <c r="E7" s="206" t="s">
        <v>226</v>
      </c>
      <c r="F7" s="53">
        <f t="shared" si="0"/>
        <v>0.2227443218875883</v>
      </c>
      <c r="H7" s="52"/>
    </row>
    <row r="8" spans="1:8" ht="12">
      <c r="A8" s="48" t="s">
        <v>76</v>
      </c>
      <c r="B8" s="52">
        <v>107936</v>
      </c>
      <c r="C8" s="177" t="s">
        <v>432</v>
      </c>
      <c r="D8" s="60">
        <v>319448634</v>
      </c>
      <c r="E8" s="206" t="s">
        <v>227</v>
      </c>
      <c r="F8" s="53">
        <f t="shared" si="0"/>
        <v>0.03378821773268249</v>
      </c>
      <c r="H8" s="60"/>
    </row>
    <row r="9" spans="1:8" ht="12">
      <c r="A9" s="48" t="s">
        <v>57</v>
      </c>
      <c r="B9" s="52">
        <v>83805</v>
      </c>
      <c r="C9" s="177" t="s">
        <v>432</v>
      </c>
      <c r="D9" s="60">
        <v>64875165</v>
      </c>
      <c r="E9" s="206" t="s">
        <v>226</v>
      </c>
      <c r="F9" s="53">
        <f t="shared" si="0"/>
        <v>0.1291788622040499</v>
      </c>
      <c r="H9" s="60"/>
    </row>
    <row r="10" spans="1:8" ht="12">
      <c r="A10" s="48" t="s">
        <v>83</v>
      </c>
      <c r="B10" s="52">
        <v>81281</v>
      </c>
      <c r="C10" s="177" t="s">
        <v>433</v>
      </c>
      <c r="D10" s="52">
        <v>1369435670</v>
      </c>
      <c r="E10" s="206" t="s">
        <v>227</v>
      </c>
      <c r="F10" s="53">
        <f t="shared" si="0"/>
        <v>0.005935364601682969</v>
      </c>
      <c r="H10" s="52"/>
    </row>
    <row r="11" spans="1:8" ht="12">
      <c r="A11" s="48" t="s">
        <v>40</v>
      </c>
      <c r="B11" s="52">
        <v>66643</v>
      </c>
      <c r="C11" s="177" t="s">
        <v>202</v>
      </c>
      <c r="D11" s="52">
        <v>11258434</v>
      </c>
      <c r="E11" s="206" t="s">
        <v>226</v>
      </c>
      <c r="F11" s="53">
        <f t="shared" si="0"/>
        <v>0.5919384525414458</v>
      </c>
      <c r="H11" s="52"/>
    </row>
    <row r="12" spans="1:8" ht="12">
      <c r="A12" s="48" t="s">
        <v>43</v>
      </c>
      <c r="B12" s="52">
        <v>53396</v>
      </c>
      <c r="C12" s="177" t="s">
        <v>434</v>
      </c>
      <c r="D12" s="52">
        <v>5659715</v>
      </c>
      <c r="E12" s="206" t="s">
        <v>226</v>
      </c>
      <c r="F12" s="53">
        <f t="shared" si="0"/>
        <v>0.9434397315059151</v>
      </c>
      <c r="H12" s="52"/>
    </row>
    <row r="13" spans="1:8" ht="12">
      <c r="A13" s="48" t="s">
        <v>55</v>
      </c>
      <c r="B13" s="52">
        <v>50291</v>
      </c>
      <c r="C13" s="177" t="s">
        <v>432</v>
      </c>
      <c r="D13" s="52">
        <v>38005614</v>
      </c>
      <c r="E13" s="206" t="s">
        <v>226</v>
      </c>
      <c r="F13" s="53">
        <f t="shared" si="0"/>
        <v>0.1323251875367676</v>
      </c>
      <c r="H13" s="52"/>
    </row>
    <row r="14" spans="1:8" ht="12">
      <c r="A14" s="48" t="s">
        <v>69</v>
      </c>
      <c r="B14" s="52">
        <v>49859</v>
      </c>
      <c r="C14" s="177" t="s">
        <v>435</v>
      </c>
      <c r="D14" s="60">
        <v>143429435</v>
      </c>
      <c r="E14" s="206" t="s">
        <v>227</v>
      </c>
      <c r="F14" s="53">
        <f t="shared" si="0"/>
        <v>0.03476204169667126</v>
      </c>
      <c r="H14" s="60"/>
    </row>
    <row r="15" spans="1:8" ht="12">
      <c r="A15" s="48" t="s">
        <v>71</v>
      </c>
      <c r="B15" s="52">
        <v>46624</v>
      </c>
      <c r="C15" s="177" t="s">
        <v>432</v>
      </c>
      <c r="D15" s="52">
        <v>77695904</v>
      </c>
      <c r="E15" s="206" t="s">
        <v>226</v>
      </c>
      <c r="F15" s="53">
        <f t="shared" si="0"/>
        <v>0.06000831137764997</v>
      </c>
      <c r="H15" s="52"/>
    </row>
    <row r="16" spans="1:8" ht="12">
      <c r="A16" s="48" t="s">
        <v>62</v>
      </c>
      <c r="B16" s="52">
        <v>43315</v>
      </c>
      <c r="C16" s="177" t="s">
        <v>436</v>
      </c>
      <c r="D16" s="52">
        <v>46449565</v>
      </c>
      <c r="E16" s="206" t="s">
        <v>226</v>
      </c>
      <c r="F16" s="53">
        <f t="shared" si="0"/>
        <v>0.09325168061315536</v>
      </c>
      <c r="H16" s="52"/>
    </row>
    <row r="17" spans="1:8" ht="12">
      <c r="A17" s="48" t="s">
        <v>39</v>
      </c>
      <c r="B17" s="52">
        <v>31117</v>
      </c>
      <c r="C17" s="177" t="s">
        <v>202</v>
      </c>
      <c r="D17" s="52">
        <v>8576261</v>
      </c>
      <c r="E17" s="206" t="s">
        <v>226</v>
      </c>
      <c r="F17" s="53">
        <f t="shared" si="0"/>
        <v>0.3628271107887225</v>
      </c>
      <c r="H17" s="52"/>
    </row>
    <row r="18" spans="1:8" ht="12">
      <c r="A18" s="48" t="s">
        <v>64</v>
      </c>
      <c r="B18" s="52">
        <v>25256</v>
      </c>
      <c r="C18" s="177" t="s">
        <v>202</v>
      </c>
      <c r="D18" s="52">
        <v>9855571</v>
      </c>
      <c r="E18" s="206" t="s">
        <v>226</v>
      </c>
      <c r="F18" s="53">
        <f t="shared" si="0"/>
        <v>0.2562611542243468</v>
      </c>
      <c r="H18" s="52"/>
    </row>
    <row r="19" spans="1:8" ht="12">
      <c r="A19" s="48" t="s">
        <v>49</v>
      </c>
      <c r="B19" s="52">
        <v>21623</v>
      </c>
      <c r="C19" s="177" t="s">
        <v>202</v>
      </c>
      <c r="D19" s="52">
        <v>4628949</v>
      </c>
      <c r="E19" s="206" t="s">
        <v>226</v>
      </c>
      <c r="F19" s="53">
        <f t="shared" si="0"/>
        <v>0.46712547491882067</v>
      </c>
      <c r="H19" s="52"/>
    </row>
    <row r="20" spans="1:8" ht="12">
      <c r="A20" s="48" t="s">
        <v>66</v>
      </c>
      <c r="B20" s="52">
        <v>21425</v>
      </c>
      <c r="C20" s="177" t="s">
        <v>202</v>
      </c>
      <c r="D20" s="52">
        <v>4225316</v>
      </c>
      <c r="E20" s="206" t="s">
        <v>226</v>
      </c>
      <c r="F20" s="53">
        <f t="shared" si="0"/>
        <v>0.5070626670289275</v>
      </c>
      <c r="H20" s="52"/>
    </row>
    <row r="21" spans="1:8" ht="12">
      <c r="A21" s="48" t="s">
        <v>70</v>
      </c>
      <c r="B21" s="52">
        <v>18954</v>
      </c>
      <c r="C21" s="177" t="s">
        <v>437</v>
      </c>
      <c r="D21" s="52">
        <f>37366+8237666</f>
        <v>8275032</v>
      </c>
      <c r="E21" s="206" t="s">
        <v>226</v>
      </c>
      <c r="F21" s="53">
        <f t="shared" si="0"/>
        <v>0.22905047376251836</v>
      </c>
      <c r="H21" s="52"/>
    </row>
    <row r="22" spans="1:8" ht="12">
      <c r="A22" s="48" t="s">
        <v>75</v>
      </c>
      <c r="B22" s="52">
        <v>18434</v>
      </c>
      <c r="C22" s="177" t="s">
        <v>202</v>
      </c>
      <c r="D22" s="52">
        <v>35587793</v>
      </c>
      <c r="E22" s="206" t="s">
        <v>227</v>
      </c>
      <c r="F22" s="53">
        <f t="shared" si="0"/>
        <v>0.05179866028781273</v>
      </c>
      <c r="H22" s="52"/>
    </row>
    <row r="23" spans="1:8" ht="12">
      <c r="A23" s="48" t="s">
        <v>87</v>
      </c>
      <c r="B23" s="54">
        <v>17270</v>
      </c>
      <c r="C23" s="177" t="s">
        <v>434</v>
      </c>
      <c r="D23" s="60">
        <v>7939483</v>
      </c>
      <c r="E23" s="206" t="s">
        <v>227</v>
      </c>
      <c r="F23" s="53">
        <f t="shared" si="0"/>
        <v>0.21752046071513725</v>
      </c>
      <c r="H23" s="60"/>
    </row>
    <row r="24" spans="1:8" ht="12">
      <c r="A24" s="48" t="s">
        <v>63</v>
      </c>
      <c r="B24" s="54">
        <v>16373</v>
      </c>
      <c r="C24" s="178" t="s">
        <v>438</v>
      </c>
      <c r="D24" s="61">
        <v>9747355</v>
      </c>
      <c r="E24" s="206" t="s">
        <v>226</v>
      </c>
      <c r="F24" s="53">
        <f t="shared" si="0"/>
        <v>0.16797377339801414</v>
      </c>
      <c r="H24" s="61"/>
    </row>
    <row r="25" spans="1:8" ht="12">
      <c r="A25" s="48" t="s">
        <v>59</v>
      </c>
      <c r="B25" s="54">
        <v>14853</v>
      </c>
      <c r="C25" s="178" t="s">
        <v>438</v>
      </c>
      <c r="D25" s="54">
        <v>19870647</v>
      </c>
      <c r="E25" s="206" t="s">
        <v>226</v>
      </c>
      <c r="F25" s="53">
        <f t="shared" si="0"/>
        <v>0.07474844679189359</v>
      </c>
      <c r="G25" s="55"/>
      <c r="H25" s="54"/>
    </row>
    <row r="26" spans="1:8" ht="12">
      <c r="A26" s="48" t="s">
        <v>85</v>
      </c>
      <c r="B26" s="54">
        <v>13687</v>
      </c>
      <c r="C26" s="178" t="s">
        <v>439</v>
      </c>
      <c r="D26" s="54">
        <v>50074401</v>
      </c>
      <c r="E26" s="206" t="s">
        <v>227</v>
      </c>
      <c r="F26" s="53">
        <f t="shared" si="0"/>
        <v>0.02733332746206989</v>
      </c>
      <c r="G26" s="55"/>
      <c r="H26" s="54"/>
    </row>
    <row r="27" spans="1:8" ht="12">
      <c r="A27" s="48" t="s">
        <v>72</v>
      </c>
      <c r="B27" s="54">
        <v>13652</v>
      </c>
      <c r="C27" s="178" t="s">
        <v>435</v>
      </c>
      <c r="D27" s="61">
        <v>45002497</v>
      </c>
      <c r="E27" s="206" t="s">
        <v>227</v>
      </c>
      <c r="F27" s="53">
        <f t="shared" si="0"/>
        <v>0.030336094461602875</v>
      </c>
      <c r="G27" s="55"/>
      <c r="H27" s="61"/>
    </row>
    <row r="28" spans="1:7" ht="12">
      <c r="A28" s="54"/>
      <c r="B28" s="54"/>
      <c r="C28" s="53"/>
      <c r="G28" s="55"/>
    </row>
    <row r="29" spans="1:6" ht="36">
      <c r="A29" s="49" t="s">
        <v>113</v>
      </c>
      <c r="B29" s="50" t="s">
        <v>110</v>
      </c>
      <c r="C29" s="51" t="s">
        <v>430</v>
      </c>
      <c r="D29" s="246" t="s">
        <v>203</v>
      </c>
      <c r="E29" s="247"/>
      <c r="F29" s="51" t="s">
        <v>112</v>
      </c>
    </row>
    <row r="30" spans="1:9" ht="12">
      <c r="A30" s="56" t="s">
        <v>186</v>
      </c>
      <c r="B30" s="57">
        <v>200432</v>
      </c>
      <c r="C30" s="178" t="s">
        <v>202</v>
      </c>
      <c r="D30" s="57">
        <v>3752654</v>
      </c>
      <c r="E30" s="58"/>
      <c r="F30" s="53">
        <f aca="true" t="shared" si="1" ref="F30:F50">B30/D30*100</f>
        <v>5.341073277738902</v>
      </c>
      <c r="H30" s="57"/>
      <c r="I30" s="56"/>
    </row>
    <row r="31" spans="1:9" ht="12">
      <c r="A31" s="56" t="s">
        <v>177</v>
      </c>
      <c r="B31" s="57">
        <v>110765</v>
      </c>
      <c r="C31" s="178" t="s">
        <v>202</v>
      </c>
      <c r="D31" s="57">
        <v>5892425</v>
      </c>
      <c r="E31" s="58"/>
      <c r="F31" s="53">
        <f t="shared" si="1"/>
        <v>1.8797863358464468</v>
      </c>
      <c r="H31" s="57"/>
      <c r="I31" s="56"/>
    </row>
    <row r="32" spans="1:9" ht="12">
      <c r="A32" s="56" t="s">
        <v>179</v>
      </c>
      <c r="B32" s="57">
        <v>85011</v>
      </c>
      <c r="C32" s="178" t="s">
        <v>202</v>
      </c>
      <c r="D32" s="57">
        <v>10002615</v>
      </c>
      <c r="E32" s="58"/>
      <c r="F32" s="53">
        <f t="shared" si="1"/>
        <v>0.849887754352237</v>
      </c>
      <c r="H32" s="57"/>
      <c r="I32" s="56"/>
    </row>
    <row r="33" spans="1:9" ht="12">
      <c r="A33" s="56" t="s">
        <v>174</v>
      </c>
      <c r="B33" s="57">
        <v>71665</v>
      </c>
      <c r="C33" s="178" t="s">
        <v>202</v>
      </c>
      <c r="D33" s="57">
        <v>5861529</v>
      </c>
      <c r="E33" s="58"/>
      <c r="F33" s="53">
        <f t="shared" si="1"/>
        <v>1.2226332071375916</v>
      </c>
      <c r="H33" s="57"/>
      <c r="I33" s="56"/>
    </row>
    <row r="34" spans="1:9" ht="12">
      <c r="A34" s="56" t="s">
        <v>183</v>
      </c>
      <c r="B34" s="57">
        <v>49837</v>
      </c>
      <c r="C34" s="178" t="s">
        <v>202</v>
      </c>
      <c r="D34" s="57">
        <v>4090105</v>
      </c>
      <c r="E34" s="58"/>
      <c r="F34" s="53">
        <f t="shared" si="1"/>
        <v>1.218477276255744</v>
      </c>
      <c r="H34" s="57"/>
      <c r="I34" s="56"/>
    </row>
    <row r="35" spans="1:9" ht="12">
      <c r="A35" s="56" t="s">
        <v>175</v>
      </c>
      <c r="B35" s="57">
        <v>48809</v>
      </c>
      <c r="C35" s="178" t="s">
        <v>202</v>
      </c>
      <c r="D35" s="57">
        <v>4450508</v>
      </c>
      <c r="E35" s="58"/>
      <c r="F35" s="53">
        <f t="shared" si="1"/>
        <v>1.0967062636445097</v>
      </c>
      <c r="H35" s="57"/>
      <c r="I35" s="56"/>
    </row>
    <row r="36" spans="1:9" ht="12">
      <c r="A36" s="56" t="s">
        <v>190</v>
      </c>
      <c r="B36" s="57">
        <v>41055</v>
      </c>
      <c r="C36" s="178" t="s">
        <v>202</v>
      </c>
      <c r="D36" s="57">
        <v>4927596</v>
      </c>
      <c r="E36" s="58"/>
      <c r="F36" s="53">
        <f t="shared" si="1"/>
        <v>0.8331648941999303</v>
      </c>
      <c r="H36" s="57"/>
      <c r="I36" s="56"/>
    </row>
    <row r="37" spans="1:9" ht="12">
      <c r="A37" s="56" t="s">
        <v>182</v>
      </c>
      <c r="B37" s="57">
        <v>38239</v>
      </c>
      <c r="C37" s="178" t="s">
        <v>202</v>
      </c>
      <c r="D37" s="57">
        <v>4424467</v>
      </c>
      <c r="E37" s="58"/>
      <c r="F37" s="53">
        <f t="shared" si="1"/>
        <v>0.8642622941927242</v>
      </c>
      <c r="H37" s="57"/>
      <c r="I37" s="56"/>
    </row>
    <row r="38" spans="1:9" ht="12">
      <c r="A38" s="56" t="s">
        <v>178</v>
      </c>
      <c r="B38" s="57">
        <v>32066</v>
      </c>
      <c r="C38" s="178" t="s">
        <v>432</v>
      </c>
      <c r="D38" s="57">
        <v>1583263</v>
      </c>
      <c r="E38" s="58"/>
      <c r="F38" s="53">
        <f t="shared" si="1"/>
        <v>2.025311019078953</v>
      </c>
      <c r="H38" s="57"/>
      <c r="I38" s="56"/>
    </row>
    <row r="39" spans="1:9" ht="12">
      <c r="A39" s="56" t="s">
        <v>185</v>
      </c>
      <c r="B39" s="57">
        <v>32008</v>
      </c>
      <c r="C39" s="178" t="s">
        <v>438</v>
      </c>
      <c r="D39" s="57">
        <v>5092080</v>
      </c>
      <c r="E39" s="58"/>
      <c r="F39" s="53">
        <f t="shared" si="1"/>
        <v>0.6285839971092363</v>
      </c>
      <c r="H39" s="57"/>
      <c r="I39" s="56"/>
    </row>
    <row r="40" spans="1:9" ht="12">
      <c r="A40" s="56" t="s">
        <v>170</v>
      </c>
      <c r="B40" s="57">
        <v>20396</v>
      </c>
      <c r="C40" s="178" t="s">
        <v>202</v>
      </c>
      <c r="D40" s="57">
        <v>1331574</v>
      </c>
      <c r="E40" s="58"/>
      <c r="F40" s="53">
        <f t="shared" si="1"/>
        <v>1.5317211059993663</v>
      </c>
      <c r="H40" s="57"/>
      <c r="I40" s="56"/>
    </row>
    <row r="41" spans="1:9" ht="12">
      <c r="A41" s="56" t="s">
        <v>173</v>
      </c>
      <c r="B41" s="57">
        <v>19783</v>
      </c>
      <c r="C41" s="178" t="s">
        <v>202</v>
      </c>
      <c r="D41" s="57">
        <v>1976631</v>
      </c>
      <c r="E41" s="58"/>
      <c r="F41" s="53">
        <f t="shared" si="1"/>
        <v>1.0008443659944624</v>
      </c>
      <c r="H41" s="57"/>
      <c r="I41" s="56"/>
    </row>
    <row r="42" spans="1:9" ht="12">
      <c r="A42" s="56" t="s">
        <v>180</v>
      </c>
      <c r="B42" s="57">
        <v>18679</v>
      </c>
      <c r="C42" s="178" t="s">
        <v>202</v>
      </c>
      <c r="D42" s="57">
        <v>1550796</v>
      </c>
      <c r="E42" s="58"/>
      <c r="F42" s="53">
        <f t="shared" si="1"/>
        <v>1.2044782163482495</v>
      </c>
      <c r="H42" s="57"/>
      <c r="I42" s="56"/>
    </row>
    <row r="43" spans="1:9" ht="12">
      <c r="A43" s="56" t="s">
        <v>188</v>
      </c>
      <c r="B43" s="57">
        <v>14200</v>
      </c>
      <c r="C43" s="178" t="s">
        <v>202</v>
      </c>
      <c r="D43" s="57">
        <v>894762</v>
      </c>
      <c r="E43" s="58"/>
      <c r="F43" s="53">
        <f t="shared" si="1"/>
        <v>1.5870142004242467</v>
      </c>
      <c r="H43" s="57"/>
      <c r="I43" s="56"/>
    </row>
    <row r="44" spans="1:9" ht="12">
      <c r="A44" s="56" t="s">
        <v>176</v>
      </c>
      <c r="B44" s="57">
        <v>10056</v>
      </c>
      <c r="C44" s="178" t="s">
        <v>202</v>
      </c>
      <c r="D44" s="57">
        <v>1227122</v>
      </c>
      <c r="E44" s="58"/>
      <c r="F44" s="53">
        <f t="shared" si="1"/>
        <v>0.8194784218684044</v>
      </c>
      <c r="H44" s="57"/>
      <c r="I44" s="56"/>
    </row>
    <row r="45" spans="1:9" ht="12">
      <c r="A45" s="56" t="s">
        <v>184</v>
      </c>
      <c r="B45" s="57">
        <v>9338</v>
      </c>
      <c r="C45" s="178" t="s">
        <v>202</v>
      </c>
      <c r="D45" s="57">
        <v>1663286</v>
      </c>
      <c r="E45" s="58"/>
      <c r="F45" s="53">
        <f t="shared" si="1"/>
        <v>0.561418781857119</v>
      </c>
      <c r="H45" s="57"/>
      <c r="I45" s="56"/>
    </row>
    <row r="46" spans="1:9" ht="12">
      <c r="A46" s="56" t="s">
        <v>171</v>
      </c>
      <c r="B46" s="57">
        <v>5984</v>
      </c>
      <c r="C46" s="178" t="s">
        <v>202</v>
      </c>
      <c r="D46" s="57">
        <v>576619</v>
      </c>
      <c r="E46" s="58"/>
      <c r="F46" s="53">
        <f t="shared" si="1"/>
        <v>1.037773642561206</v>
      </c>
      <c r="H46" s="57"/>
      <c r="I46" s="56"/>
    </row>
    <row r="47" spans="1:9" ht="12">
      <c r="A47" s="56" t="s">
        <v>187</v>
      </c>
      <c r="B47" s="57">
        <v>4491</v>
      </c>
      <c r="C47" s="178" t="s">
        <v>202</v>
      </c>
      <c r="D47" s="57">
        <v>537416</v>
      </c>
      <c r="E47" s="58"/>
      <c r="F47" s="53">
        <f t="shared" si="1"/>
        <v>0.8356654807448978</v>
      </c>
      <c r="H47" s="57"/>
      <c r="I47" s="56"/>
    </row>
    <row r="48" spans="1:9" ht="12">
      <c r="A48" s="56" t="s">
        <v>181</v>
      </c>
      <c r="B48" s="57">
        <v>4048</v>
      </c>
      <c r="C48" s="178" t="s">
        <v>202</v>
      </c>
      <c r="D48" s="57">
        <v>313348</v>
      </c>
      <c r="E48" s="58"/>
      <c r="F48" s="53">
        <f t="shared" si="1"/>
        <v>1.29185442383548</v>
      </c>
      <c r="H48" s="57"/>
      <c r="I48" s="56"/>
    </row>
    <row r="49" spans="1:9" ht="12">
      <c r="A49" s="56" t="s">
        <v>172</v>
      </c>
      <c r="B49" s="57">
        <v>2842</v>
      </c>
      <c r="C49" s="178" t="s">
        <v>202</v>
      </c>
      <c r="D49" s="57">
        <v>518518</v>
      </c>
      <c r="E49" s="58"/>
      <c r="F49" s="53">
        <f t="shared" si="1"/>
        <v>0.5481005481005481</v>
      </c>
      <c r="H49" s="57"/>
      <c r="I49" s="56"/>
    </row>
    <row r="50" spans="1:9" ht="12">
      <c r="A50" s="56" t="s">
        <v>189</v>
      </c>
      <c r="B50" s="57">
        <v>1358</v>
      </c>
      <c r="C50" s="178" t="s">
        <v>202</v>
      </c>
      <c r="D50" s="57">
        <v>128298</v>
      </c>
      <c r="E50" s="58"/>
      <c r="F50" s="53">
        <f t="shared" si="1"/>
        <v>1.058473241983507</v>
      </c>
      <c r="H50" s="57"/>
      <c r="I50" s="56"/>
    </row>
    <row r="51" ht="12">
      <c r="D51" s="54"/>
    </row>
    <row r="52" spans="1:7" ht="12">
      <c r="A52" s="59" t="s">
        <v>440</v>
      </c>
      <c r="D52" s="54"/>
      <c r="G52" s="55"/>
    </row>
    <row r="53" ht="12">
      <c r="A53" s="59" t="s">
        <v>441</v>
      </c>
    </row>
    <row r="54" ht="12">
      <c r="A54" s="59" t="s">
        <v>442</v>
      </c>
    </row>
    <row r="56" ht="12">
      <c r="A56" s="48" t="s">
        <v>114</v>
      </c>
    </row>
  </sheetData>
  <mergeCells count="2">
    <mergeCell ref="D4:E4"/>
    <mergeCell ref="D29:E29"/>
  </mergeCells>
  <hyperlinks>
    <hyperlink ref="A1" location="INDICE!B87" tooltip="TORNA ALL'INDICE" display="PROVINCIA DI PISTOIA. PRESENZE TURISTICHE PER PROVENIENZA (NUMERO E  POSIZIONE), POPOLAZIONE "/>
  </hyperlinks>
  <printOptions/>
  <pageMargins left="0.75" right="0.47" top="0.8" bottom="0.61" header="0.47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64" customWidth="1"/>
    <col min="2" max="2" width="8.28125" style="64" bestFit="1" customWidth="1"/>
    <col min="3" max="3" width="9.421875" style="64" bestFit="1" customWidth="1"/>
    <col min="4" max="5" width="8.28125" style="64" bestFit="1" customWidth="1"/>
    <col min="6" max="6" width="9.421875" style="64" bestFit="1" customWidth="1"/>
    <col min="7" max="8" width="8.28125" style="64" bestFit="1" customWidth="1"/>
    <col min="9" max="9" width="9.421875" style="64" bestFit="1" customWidth="1"/>
    <col min="10" max="10" width="8.28125" style="64" bestFit="1" customWidth="1"/>
    <col min="11" max="16384" width="9.140625" style="64" customWidth="1"/>
  </cols>
  <sheetData>
    <row r="1" ht="12.75">
      <c r="A1" s="155" t="s">
        <v>392</v>
      </c>
    </row>
    <row r="2" ht="12.75">
      <c r="A2" s="155" t="s">
        <v>443</v>
      </c>
    </row>
    <row r="3" ht="12.75">
      <c r="A3" s="155"/>
    </row>
    <row r="4" ht="12.75">
      <c r="A4" s="155"/>
    </row>
    <row r="5" spans="1:10" ht="12.75">
      <c r="A5" s="155"/>
      <c r="B5" s="248" t="s">
        <v>115</v>
      </c>
      <c r="C5" s="249"/>
      <c r="D5" s="249"/>
      <c r="E5" s="249"/>
      <c r="F5" s="249"/>
      <c r="G5" s="249"/>
      <c r="H5" s="249"/>
      <c r="I5" s="249"/>
      <c r="J5" s="250"/>
    </row>
    <row r="6" spans="1:10" ht="12.75">
      <c r="A6" s="217" t="s">
        <v>391</v>
      </c>
      <c r="B6" s="248" t="s">
        <v>424</v>
      </c>
      <c r="C6" s="249"/>
      <c r="D6" s="250"/>
      <c r="E6" s="248" t="s">
        <v>425</v>
      </c>
      <c r="F6" s="249"/>
      <c r="G6" s="250"/>
      <c r="H6" s="216" t="s">
        <v>413</v>
      </c>
      <c r="I6" s="216"/>
      <c r="J6" s="216"/>
    </row>
    <row r="7" spans="1:10" ht="12.75">
      <c r="A7" s="218"/>
      <c r="B7" s="179" t="s">
        <v>414</v>
      </c>
      <c r="C7" s="179" t="s">
        <v>415</v>
      </c>
      <c r="D7" s="179" t="s">
        <v>413</v>
      </c>
      <c r="E7" s="179" t="s">
        <v>414</v>
      </c>
      <c r="F7" s="179" t="s">
        <v>415</v>
      </c>
      <c r="G7" s="179" t="s">
        <v>413</v>
      </c>
      <c r="H7" s="179" t="s">
        <v>414</v>
      </c>
      <c r="I7" s="179" t="s">
        <v>415</v>
      </c>
      <c r="J7" s="179" t="s">
        <v>413</v>
      </c>
    </row>
    <row r="8" spans="1:10" ht="12.75">
      <c r="A8" s="64" t="s">
        <v>416</v>
      </c>
      <c r="B8" s="180">
        <v>14246</v>
      </c>
      <c r="C8" s="180">
        <v>15937</v>
      </c>
      <c r="D8" s="180">
        <v>30183</v>
      </c>
      <c r="E8" s="180">
        <v>6900</v>
      </c>
      <c r="F8" s="180">
        <v>6165</v>
      </c>
      <c r="G8" s="180">
        <v>13065</v>
      </c>
      <c r="H8" s="180">
        <v>21146</v>
      </c>
      <c r="I8" s="180">
        <v>22102</v>
      </c>
      <c r="J8" s="181">
        <v>43248</v>
      </c>
    </row>
    <row r="9" spans="1:10" ht="12.75">
      <c r="A9" s="64" t="s">
        <v>417</v>
      </c>
      <c r="B9" s="182">
        <v>13872</v>
      </c>
      <c r="C9" s="182">
        <v>13920</v>
      </c>
      <c r="D9" s="182">
        <v>27792</v>
      </c>
      <c r="E9" s="182">
        <v>37800</v>
      </c>
      <c r="F9" s="182">
        <v>25789</v>
      </c>
      <c r="G9" s="182">
        <v>63589</v>
      </c>
      <c r="H9" s="182">
        <v>51672</v>
      </c>
      <c r="I9" s="182">
        <v>39709</v>
      </c>
      <c r="J9" s="183">
        <v>91381</v>
      </c>
    </row>
    <row r="10" spans="1:10" ht="12.75">
      <c r="A10" s="64" t="s">
        <v>418</v>
      </c>
      <c r="B10" s="182">
        <v>7653</v>
      </c>
      <c r="C10" s="182">
        <v>8243</v>
      </c>
      <c r="D10" s="182">
        <v>15896</v>
      </c>
      <c r="E10" s="182">
        <v>11115</v>
      </c>
      <c r="F10" s="182">
        <v>6453</v>
      </c>
      <c r="G10" s="182">
        <v>17568</v>
      </c>
      <c r="H10" s="182">
        <v>18768</v>
      </c>
      <c r="I10" s="182">
        <v>14696</v>
      </c>
      <c r="J10" s="183">
        <v>33464</v>
      </c>
    </row>
    <row r="11" spans="1:10" ht="12.75">
      <c r="A11" s="64" t="s">
        <v>419</v>
      </c>
      <c r="B11" s="182">
        <v>19725</v>
      </c>
      <c r="C11" s="182">
        <v>23199</v>
      </c>
      <c r="D11" s="182">
        <v>42924</v>
      </c>
      <c r="E11" s="182">
        <v>27109</v>
      </c>
      <c r="F11" s="182">
        <v>19691</v>
      </c>
      <c r="G11" s="182">
        <v>46800</v>
      </c>
      <c r="H11" s="182">
        <v>46834</v>
      </c>
      <c r="I11" s="182">
        <v>42890</v>
      </c>
      <c r="J11" s="183">
        <v>89724</v>
      </c>
    </row>
    <row r="12" spans="1:10" ht="12.75">
      <c r="A12" s="64" t="s">
        <v>420</v>
      </c>
      <c r="B12" s="182">
        <v>28718</v>
      </c>
      <c r="C12" s="182">
        <v>37648</v>
      </c>
      <c r="D12" s="182">
        <v>66366</v>
      </c>
      <c r="E12" s="182">
        <v>29913</v>
      </c>
      <c r="F12" s="182">
        <v>22312</v>
      </c>
      <c r="G12" s="182">
        <v>52225</v>
      </c>
      <c r="H12" s="182">
        <v>58631</v>
      </c>
      <c r="I12" s="182">
        <v>59960</v>
      </c>
      <c r="J12" s="183">
        <v>118591</v>
      </c>
    </row>
    <row r="13" spans="1:10" ht="12.75">
      <c r="A13" s="64" t="s">
        <v>421</v>
      </c>
      <c r="B13" s="182">
        <v>26796</v>
      </c>
      <c r="C13" s="182">
        <v>40152</v>
      </c>
      <c r="D13" s="182">
        <v>66948</v>
      </c>
      <c r="E13" s="182">
        <v>43750</v>
      </c>
      <c r="F13" s="182">
        <v>31309</v>
      </c>
      <c r="G13" s="182">
        <v>75059</v>
      </c>
      <c r="H13" s="182">
        <v>70546</v>
      </c>
      <c r="I13" s="182">
        <v>71461</v>
      </c>
      <c r="J13" s="183">
        <v>142007</v>
      </c>
    </row>
    <row r="14" spans="1:10" ht="12.75">
      <c r="A14" s="64" t="s">
        <v>422</v>
      </c>
      <c r="B14" s="182">
        <v>14320</v>
      </c>
      <c r="C14" s="182">
        <v>26286</v>
      </c>
      <c r="D14" s="182">
        <v>40606</v>
      </c>
      <c r="E14" s="182">
        <v>52242</v>
      </c>
      <c r="F14" s="182">
        <v>35204</v>
      </c>
      <c r="G14" s="182">
        <v>87446</v>
      </c>
      <c r="H14" s="182">
        <v>66562</v>
      </c>
      <c r="I14" s="182">
        <v>61490</v>
      </c>
      <c r="J14" s="183">
        <v>128052</v>
      </c>
    </row>
    <row r="15" spans="1:10" ht="12.75">
      <c r="A15" s="64" t="s">
        <v>423</v>
      </c>
      <c r="B15" s="182">
        <v>13392</v>
      </c>
      <c r="C15" s="182">
        <v>17923</v>
      </c>
      <c r="D15" s="182">
        <v>31315</v>
      </c>
      <c r="E15" s="182">
        <v>46392</v>
      </c>
      <c r="F15" s="182">
        <v>37480</v>
      </c>
      <c r="G15" s="182">
        <v>83872</v>
      </c>
      <c r="H15" s="182">
        <v>59784</v>
      </c>
      <c r="I15" s="182">
        <v>55403</v>
      </c>
      <c r="J15" s="183">
        <v>115187</v>
      </c>
    </row>
    <row r="16" spans="1:10" ht="12.75">
      <c r="A16" s="174" t="s">
        <v>444</v>
      </c>
      <c r="B16" s="184">
        <v>138722</v>
      </c>
      <c r="C16" s="184">
        <v>183308</v>
      </c>
      <c r="D16" s="184">
        <v>322030</v>
      </c>
      <c r="E16" s="184">
        <v>255221</v>
      </c>
      <c r="F16" s="184">
        <v>184403</v>
      </c>
      <c r="G16" s="184">
        <v>439624</v>
      </c>
      <c r="H16" s="184">
        <v>393943</v>
      </c>
      <c r="I16" s="184">
        <v>367711</v>
      </c>
      <c r="J16" s="184">
        <v>761654</v>
      </c>
    </row>
    <row r="17" spans="1:10" ht="12.75">
      <c r="A17" s="175"/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ht="12.75">
      <c r="A18" s="175"/>
      <c r="B18" s="185"/>
      <c r="C18" s="185"/>
      <c r="D18" s="185"/>
      <c r="E18" s="185"/>
      <c r="F18" s="185"/>
      <c r="G18" s="185"/>
      <c r="H18" s="185"/>
      <c r="I18" s="185"/>
      <c r="J18" s="185"/>
    </row>
    <row r="20" spans="1:10" ht="12.75">
      <c r="A20" s="155"/>
      <c r="B20" s="248" t="s">
        <v>116</v>
      </c>
      <c r="C20" s="249"/>
      <c r="D20" s="249"/>
      <c r="E20" s="249"/>
      <c r="F20" s="249"/>
      <c r="G20" s="249"/>
      <c r="H20" s="249"/>
      <c r="I20" s="249"/>
      <c r="J20" s="250"/>
    </row>
    <row r="21" spans="1:10" ht="12.75">
      <c r="A21" s="217" t="s">
        <v>391</v>
      </c>
      <c r="B21" s="248" t="s">
        <v>424</v>
      </c>
      <c r="C21" s="249"/>
      <c r="D21" s="250"/>
      <c r="E21" s="248" t="s">
        <v>425</v>
      </c>
      <c r="F21" s="249"/>
      <c r="G21" s="250"/>
      <c r="H21" s="216" t="s">
        <v>413</v>
      </c>
      <c r="I21" s="216"/>
      <c r="J21" s="216"/>
    </row>
    <row r="22" spans="1:10" ht="12.75">
      <c r="A22" s="218"/>
      <c r="B22" s="179" t="s">
        <v>414</v>
      </c>
      <c r="C22" s="179" t="s">
        <v>415</v>
      </c>
      <c r="D22" s="179" t="s">
        <v>413</v>
      </c>
      <c r="E22" s="179" t="s">
        <v>414</v>
      </c>
      <c r="F22" s="179" t="s">
        <v>415</v>
      </c>
      <c r="G22" s="179" t="s">
        <v>413</v>
      </c>
      <c r="H22" s="179" t="s">
        <v>414</v>
      </c>
      <c r="I22" s="179" t="s">
        <v>415</v>
      </c>
      <c r="J22" s="179" t="s">
        <v>413</v>
      </c>
    </row>
    <row r="23" spans="1:10" ht="12.75">
      <c r="A23" s="64" t="s">
        <v>416</v>
      </c>
      <c r="B23" s="180">
        <v>1747</v>
      </c>
      <c r="C23" s="180">
        <v>2056</v>
      </c>
      <c r="D23" s="180">
        <v>3803</v>
      </c>
      <c r="E23" s="180">
        <v>1923</v>
      </c>
      <c r="F23" s="180">
        <v>3489</v>
      </c>
      <c r="G23" s="180">
        <v>5412</v>
      </c>
      <c r="H23" s="180">
        <v>3670</v>
      </c>
      <c r="I23" s="180">
        <v>5545</v>
      </c>
      <c r="J23" s="181">
        <v>9215</v>
      </c>
    </row>
    <row r="24" spans="1:10" ht="12.75">
      <c r="A24" s="64" t="s">
        <v>417</v>
      </c>
      <c r="B24" s="182">
        <v>1252</v>
      </c>
      <c r="C24" s="182">
        <v>1166</v>
      </c>
      <c r="D24" s="182">
        <v>2418</v>
      </c>
      <c r="E24" s="182">
        <v>1086</v>
      </c>
      <c r="F24" s="182">
        <v>1836</v>
      </c>
      <c r="G24" s="182">
        <v>2922</v>
      </c>
      <c r="H24" s="182">
        <v>2338</v>
      </c>
      <c r="I24" s="182">
        <v>3002</v>
      </c>
      <c r="J24" s="183">
        <v>5340</v>
      </c>
    </row>
    <row r="25" spans="1:10" ht="12.75">
      <c r="A25" s="64" t="s">
        <v>418</v>
      </c>
      <c r="B25" s="182">
        <v>1322</v>
      </c>
      <c r="C25" s="182">
        <v>1270</v>
      </c>
      <c r="D25" s="182">
        <v>2592</v>
      </c>
      <c r="E25" s="207">
        <v>710</v>
      </c>
      <c r="F25" s="207">
        <v>864</v>
      </c>
      <c r="G25" s="182">
        <v>1574</v>
      </c>
      <c r="H25" s="182">
        <v>2032</v>
      </c>
      <c r="I25" s="182">
        <v>2134</v>
      </c>
      <c r="J25" s="183">
        <v>4166</v>
      </c>
    </row>
    <row r="26" spans="1:10" ht="12.75">
      <c r="A26" s="64" t="s">
        <v>419</v>
      </c>
      <c r="B26" s="182">
        <v>3046</v>
      </c>
      <c r="C26" s="182">
        <v>3550</v>
      </c>
      <c r="D26" s="182">
        <v>6596</v>
      </c>
      <c r="E26" s="182">
        <v>2347</v>
      </c>
      <c r="F26" s="182">
        <v>2793</v>
      </c>
      <c r="G26" s="182">
        <v>5140</v>
      </c>
      <c r="H26" s="182">
        <v>5393</v>
      </c>
      <c r="I26" s="182">
        <v>6343</v>
      </c>
      <c r="J26" s="183">
        <v>11736</v>
      </c>
    </row>
    <row r="27" spans="1:10" ht="12.75">
      <c r="A27" s="64" t="s">
        <v>420</v>
      </c>
      <c r="B27" s="182">
        <v>3739</v>
      </c>
      <c r="C27" s="182">
        <v>5104</v>
      </c>
      <c r="D27" s="182">
        <v>8843</v>
      </c>
      <c r="E27" s="182">
        <v>2987</v>
      </c>
      <c r="F27" s="182">
        <v>4288</v>
      </c>
      <c r="G27" s="182">
        <v>7275</v>
      </c>
      <c r="H27" s="182">
        <v>6726</v>
      </c>
      <c r="I27" s="182">
        <v>9392</v>
      </c>
      <c r="J27" s="183">
        <v>16118</v>
      </c>
    </row>
    <row r="28" spans="1:10" ht="12.75">
      <c r="A28" s="64" t="s">
        <v>421</v>
      </c>
      <c r="B28" s="182">
        <v>2657</v>
      </c>
      <c r="C28" s="182">
        <v>4431</v>
      </c>
      <c r="D28" s="182">
        <v>7088</v>
      </c>
      <c r="E28" s="182">
        <v>3292</v>
      </c>
      <c r="F28" s="182">
        <v>5132</v>
      </c>
      <c r="G28" s="182">
        <v>8424</v>
      </c>
      <c r="H28" s="182">
        <v>5949</v>
      </c>
      <c r="I28" s="182">
        <v>9563</v>
      </c>
      <c r="J28" s="183">
        <v>15512</v>
      </c>
    </row>
    <row r="29" spans="1:10" ht="12.75">
      <c r="A29" s="64" t="s">
        <v>422</v>
      </c>
      <c r="B29" s="182">
        <v>1337</v>
      </c>
      <c r="C29" s="182">
        <v>2302</v>
      </c>
      <c r="D29" s="182">
        <v>3639</v>
      </c>
      <c r="E29" s="182">
        <v>2086</v>
      </c>
      <c r="F29" s="182">
        <v>3374</v>
      </c>
      <c r="G29" s="182">
        <v>5460</v>
      </c>
      <c r="H29" s="182">
        <v>3423</v>
      </c>
      <c r="I29" s="182">
        <v>5676</v>
      </c>
      <c r="J29" s="183">
        <v>9099</v>
      </c>
    </row>
    <row r="30" spans="1:10" ht="12.75">
      <c r="A30" s="64" t="s">
        <v>423</v>
      </c>
      <c r="B30" s="207">
        <v>855</v>
      </c>
      <c r="C30" s="182">
        <v>1176</v>
      </c>
      <c r="D30" s="182">
        <v>2031</v>
      </c>
      <c r="E30" s="182">
        <v>1022</v>
      </c>
      <c r="F30" s="182">
        <v>1973</v>
      </c>
      <c r="G30" s="182">
        <v>2995</v>
      </c>
      <c r="H30" s="182">
        <v>1877</v>
      </c>
      <c r="I30" s="182">
        <v>3149</v>
      </c>
      <c r="J30" s="183">
        <v>5026</v>
      </c>
    </row>
    <row r="31" spans="1:10" ht="12.75">
      <c r="A31" s="174" t="s">
        <v>444</v>
      </c>
      <c r="B31" s="184">
        <v>15955</v>
      </c>
      <c r="C31" s="184">
        <v>21055</v>
      </c>
      <c r="D31" s="184">
        <v>37010</v>
      </c>
      <c r="E31" s="184">
        <v>15453</v>
      </c>
      <c r="F31" s="184">
        <v>23749</v>
      </c>
      <c r="G31" s="184">
        <v>39202</v>
      </c>
      <c r="H31" s="184">
        <v>31408</v>
      </c>
      <c r="I31" s="184">
        <v>44804</v>
      </c>
      <c r="J31" s="184">
        <v>76212</v>
      </c>
    </row>
    <row r="32" spans="1:10" ht="12.75">
      <c r="A32" s="175"/>
      <c r="B32" s="185"/>
      <c r="C32" s="185"/>
      <c r="D32" s="185"/>
      <c r="E32" s="185"/>
      <c r="F32" s="185"/>
      <c r="G32" s="185"/>
      <c r="H32" s="185"/>
      <c r="I32" s="185"/>
      <c r="J32" s="185"/>
    </row>
    <row r="33" spans="1:10" ht="12.75">
      <c r="A33" s="175"/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75"/>
      <c r="B34" s="185"/>
      <c r="C34" s="185"/>
      <c r="D34" s="185"/>
      <c r="E34" s="185"/>
      <c r="F34" s="185"/>
      <c r="G34" s="185"/>
      <c r="H34" s="185"/>
      <c r="I34" s="185"/>
      <c r="J34" s="185"/>
    </row>
    <row r="35" ht="12.75">
      <c r="A35" s="155"/>
    </row>
    <row r="36" spans="1:10" ht="12.75">
      <c r="A36" s="155"/>
      <c r="B36" s="248" t="s">
        <v>106</v>
      </c>
      <c r="C36" s="249"/>
      <c r="D36" s="249"/>
      <c r="E36" s="249"/>
      <c r="F36" s="249"/>
      <c r="G36" s="249"/>
      <c r="H36" s="249"/>
      <c r="I36" s="249"/>
      <c r="J36" s="250"/>
    </row>
    <row r="37" spans="1:10" ht="12.75">
      <c r="A37" s="217" t="s">
        <v>391</v>
      </c>
      <c r="B37" s="248" t="s">
        <v>424</v>
      </c>
      <c r="C37" s="249"/>
      <c r="D37" s="250"/>
      <c r="E37" s="248" t="s">
        <v>425</v>
      </c>
      <c r="F37" s="249"/>
      <c r="G37" s="250"/>
      <c r="H37" s="216" t="s">
        <v>413</v>
      </c>
      <c r="I37" s="216"/>
      <c r="J37" s="216"/>
    </row>
    <row r="38" spans="1:10" ht="12.75">
      <c r="A38" s="218"/>
      <c r="B38" s="179" t="s">
        <v>414</v>
      </c>
      <c r="C38" s="179" t="s">
        <v>415</v>
      </c>
      <c r="D38" s="179" t="s">
        <v>413</v>
      </c>
      <c r="E38" s="179" t="s">
        <v>414</v>
      </c>
      <c r="F38" s="179" t="s">
        <v>415</v>
      </c>
      <c r="G38" s="179" t="s">
        <v>413</v>
      </c>
      <c r="H38" s="179" t="s">
        <v>414</v>
      </c>
      <c r="I38" s="179" t="s">
        <v>415</v>
      </c>
      <c r="J38" s="179" t="s">
        <v>413</v>
      </c>
    </row>
    <row r="39" spans="1:10" ht="12.75">
      <c r="A39" s="64" t="s">
        <v>416</v>
      </c>
      <c r="B39" s="180">
        <v>15993</v>
      </c>
      <c r="C39" s="180">
        <v>17993</v>
      </c>
      <c r="D39" s="180">
        <v>33986</v>
      </c>
      <c r="E39" s="180">
        <v>8823</v>
      </c>
      <c r="F39" s="180">
        <v>9654</v>
      </c>
      <c r="G39" s="180">
        <v>18477</v>
      </c>
      <c r="H39" s="180">
        <v>24816</v>
      </c>
      <c r="I39" s="180">
        <v>27647</v>
      </c>
      <c r="J39" s="181">
        <v>52463</v>
      </c>
    </row>
    <row r="40" spans="1:11" ht="12.75">
      <c r="A40" s="64" t="s">
        <v>417</v>
      </c>
      <c r="B40" s="182">
        <v>15124</v>
      </c>
      <c r="C40" s="182">
        <v>15086</v>
      </c>
      <c r="D40" s="182">
        <v>30210</v>
      </c>
      <c r="E40" s="182">
        <v>38886</v>
      </c>
      <c r="F40" s="182">
        <v>27625</v>
      </c>
      <c r="G40" s="182">
        <v>66511</v>
      </c>
      <c r="H40" s="182">
        <v>54010</v>
      </c>
      <c r="I40" s="182">
        <v>42711</v>
      </c>
      <c r="J40" s="183">
        <v>96721</v>
      </c>
      <c r="K40" s="187"/>
    </row>
    <row r="41" spans="1:10" ht="12.75">
      <c r="A41" s="64" t="s">
        <v>418</v>
      </c>
      <c r="B41" s="182">
        <v>8975</v>
      </c>
      <c r="C41" s="182">
        <v>9513</v>
      </c>
      <c r="D41" s="182">
        <v>18488</v>
      </c>
      <c r="E41" s="182">
        <v>11825</v>
      </c>
      <c r="F41" s="182">
        <v>7317</v>
      </c>
      <c r="G41" s="182">
        <v>19142</v>
      </c>
      <c r="H41" s="182">
        <v>20800</v>
      </c>
      <c r="I41" s="182">
        <v>16830</v>
      </c>
      <c r="J41" s="183">
        <v>37630</v>
      </c>
    </row>
    <row r="42" spans="1:10" ht="12.75">
      <c r="A42" s="64" t="s">
        <v>419</v>
      </c>
      <c r="B42" s="182">
        <v>22771</v>
      </c>
      <c r="C42" s="182">
        <v>26749</v>
      </c>
      <c r="D42" s="182">
        <v>49520</v>
      </c>
      <c r="E42" s="182">
        <v>29456</v>
      </c>
      <c r="F42" s="182">
        <v>22484</v>
      </c>
      <c r="G42" s="182">
        <v>51940</v>
      </c>
      <c r="H42" s="182">
        <v>52227</v>
      </c>
      <c r="I42" s="182">
        <v>49233</v>
      </c>
      <c r="J42" s="183">
        <v>101460</v>
      </c>
    </row>
    <row r="43" spans="1:10" ht="12.75">
      <c r="A43" s="64" t="s">
        <v>420</v>
      </c>
      <c r="B43" s="182">
        <v>32457</v>
      </c>
      <c r="C43" s="182">
        <v>42752</v>
      </c>
      <c r="D43" s="182">
        <v>75209</v>
      </c>
      <c r="E43" s="182">
        <v>32900</v>
      </c>
      <c r="F43" s="182">
        <v>26600</v>
      </c>
      <c r="G43" s="182">
        <v>59500</v>
      </c>
      <c r="H43" s="182">
        <v>65357</v>
      </c>
      <c r="I43" s="182">
        <v>69352</v>
      </c>
      <c r="J43" s="183">
        <v>134709</v>
      </c>
    </row>
    <row r="44" spans="1:10" ht="12.75">
      <c r="A44" s="64" t="s">
        <v>421</v>
      </c>
      <c r="B44" s="182">
        <v>29453</v>
      </c>
      <c r="C44" s="182">
        <v>44583</v>
      </c>
      <c r="D44" s="182">
        <v>74036</v>
      </c>
      <c r="E44" s="182">
        <v>47042</v>
      </c>
      <c r="F44" s="182">
        <v>36441</v>
      </c>
      <c r="G44" s="182">
        <v>83483</v>
      </c>
      <c r="H44" s="182">
        <v>76495</v>
      </c>
      <c r="I44" s="182">
        <v>81024</v>
      </c>
      <c r="J44" s="183">
        <v>157519</v>
      </c>
    </row>
    <row r="45" spans="1:10" ht="12.75">
      <c r="A45" s="64" t="s">
        <v>422</v>
      </c>
      <c r="B45" s="182">
        <v>15657</v>
      </c>
      <c r="C45" s="182">
        <v>28588</v>
      </c>
      <c r="D45" s="182">
        <v>44245</v>
      </c>
      <c r="E45" s="182">
        <v>54328</v>
      </c>
      <c r="F45" s="182">
        <v>38578</v>
      </c>
      <c r="G45" s="182">
        <v>92906</v>
      </c>
      <c r="H45" s="182">
        <v>69985</v>
      </c>
      <c r="I45" s="182">
        <v>67166</v>
      </c>
      <c r="J45" s="183">
        <v>137151</v>
      </c>
    </row>
    <row r="46" spans="1:10" ht="12.75">
      <c r="A46" s="64" t="s">
        <v>423</v>
      </c>
      <c r="B46" s="182">
        <v>14247</v>
      </c>
      <c r="C46" s="182">
        <v>19099</v>
      </c>
      <c r="D46" s="182">
        <v>33346</v>
      </c>
      <c r="E46" s="182">
        <v>47414</v>
      </c>
      <c r="F46" s="182">
        <v>39453</v>
      </c>
      <c r="G46" s="182">
        <v>86867</v>
      </c>
      <c r="H46" s="182">
        <v>61661</v>
      </c>
      <c r="I46" s="182">
        <v>58552</v>
      </c>
      <c r="J46" s="183">
        <v>120213</v>
      </c>
    </row>
    <row r="47" spans="1:10" ht="12.75">
      <c r="A47" s="174" t="s">
        <v>444</v>
      </c>
      <c r="B47" s="184">
        <v>154677</v>
      </c>
      <c r="C47" s="184">
        <v>204363</v>
      </c>
      <c r="D47" s="184">
        <v>359040</v>
      </c>
      <c r="E47" s="184">
        <v>270674</v>
      </c>
      <c r="F47" s="184">
        <v>208152</v>
      </c>
      <c r="G47" s="184">
        <v>478826</v>
      </c>
      <c r="H47" s="184">
        <v>425351</v>
      </c>
      <c r="I47" s="184">
        <v>412515</v>
      </c>
      <c r="J47" s="184">
        <v>837866</v>
      </c>
    </row>
    <row r="48" spans="1:10" ht="12.75">
      <c r="A48" s="175"/>
      <c r="B48" s="185"/>
      <c r="C48" s="185"/>
      <c r="D48" s="185"/>
      <c r="E48" s="185"/>
      <c r="F48" s="185"/>
      <c r="G48" s="185"/>
      <c r="H48" s="185"/>
      <c r="I48" s="185"/>
      <c r="J48" s="185"/>
    </row>
    <row r="53" ht="12.75">
      <c r="A53" s="186" t="s">
        <v>107</v>
      </c>
    </row>
  </sheetData>
  <mergeCells count="15">
    <mergeCell ref="A37:A38"/>
    <mergeCell ref="B37:D37"/>
    <mergeCell ref="A6:A7"/>
    <mergeCell ref="B20:J20"/>
    <mergeCell ref="A21:A22"/>
    <mergeCell ref="B21:D21"/>
    <mergeCell ref="E21:G21"/>
    <mergeCell ref="H21:J21"/>
    <mergeCell ref="E37:G37"/>
    <mergeCell ref="H37:J37"/>
    <mergeCell ref="B36:J36"/>
    <mergeCell ref="B5:J5"/>
    <mergeCell ref="B6:D6"/>
    <mergeCell ref="E6:G6"/>
    <mergeCell ref="H6:J6"/>
  </mergeCells>
  <hyperlinks>
    <hyperlink ref="A1" location="INDICE!B89" tooltip="TORNA ALL'INDICE" display="PROVINCIA DI PISTOIA. NUMERO OSPITI ALLOGGIATI NELLE STRUTTURE RICETTIVE PER SESSO, "/>
  </hyperlinks>
  <printOptions/>
  <pageMargins left="0.45" right="0.33" top="0.71" bottom="0.64" header="0.29" footer="0.3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6" sqref="B16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59570</v>
      </c>
      <c r="C6" s="8">
        <v>71.3746566772461</v>
      </c>
      <c r="D6" s="7">
        <v>109060</v>
      </c>
      <c r="E6" s="8">
        <v>56.9962272644043</v>
      </c>
      <c r="F6" s="7">
        <v>59064</v>
      </c>
      <c r="G6" s="8">
        <v>69.77848815917969</v>
      </c>
      <c r="H6" s="7">
        <v>103767</v>
      </c>
      <c r="I6" s="8">
        <v>56.96757125854492</v>
      </c>
      <c r="J6" s="9">
        <v>-0.8494208455085754</v>
      </c>
      <c r="K6" s="9">
        <v>-4.853291988372803</v>
      </c>
      <c r="L6" s="10"/>
    </row>
    <row r="7" spans="1:12" ht="26.25" customHeight="1">
      <c r="A7" s="11" t="s">
        <v>8</v>
      </c>
      <c r="B7" s="12">
        <v>20710</v>
      </c>
      <c r="C7" s="13">
        <v>24.81398582458496</v>
      </c>
      <c r="D7" s="12">
        <v>43502</v>
      </c>
      <c r="E7" s="13">
        <v>22.734731674194336</v>
      </c>
      <c r="F7" s="12">
        <v>21899</v>
      </c>
      <c r="G7" s="13">
        <v>25.87158203125</v>
      </c>
      <c r="H7" s="12">
        <v>40837</v>
      </c>
      <c r="I7" s="13">
        <v>22.4193115234375</v>
      </c>
      <c r="J7" s="13">
        <v>5.741188049316406</v>
      </c>
      <c r="K7" s="13">
        <v>-6.126154899597168</v>
      </c>
      <c r="L7" s="2"/>
    </row>
    <row r="8" spans="1:12" ht="26.25" customHeight="1">
      <c r="A8" s="11" t="s">
        <v>9</v>
      </c>
      <c r="B8" s="12">
        <v>36187</v>
      </c>
      <c r="C8" s="13">
        <v>43.357975006103516</v>
      </c>
      <c r="D8" s="12">
        <v>58622</v>
      </c>
      <c r="E8" s="13">
        <v>30.636648178100586</v>
      </c>
      <c r="F8" s="12">
        <v>34201</v>
      </c>
      <c r="G8" s="13">
        <v>40.40522003173828</v>
      </c>
      <c r="H8" s="12">
        <v>55216</v>
      </c>
      <c r="I8" s="13">
        <v>30.313310623168945</v>
      </c>
      <c r="J8" s="13">
        <v>-5.488158702850342</v>
      </c>
      <c r="K8" s="14">
        <v>-5.810105323791504</v>
      </c>
      <c r="L8" s="2"/>
    </row>
    <row r="9" spans="1:12" ht="26.25" customHeight="1">
      <c r="A9" s="11" t="s">
        <v>10</v>
      </c>
      <c r="B9" s="12">
        <v>2292</v>
      </c>
      <c r="C9" s="13">
        <v>2.7461929321289062</v>
      </c>
      <c r="D9" s="12">
        <v>6062</v>
      </c>
      <c r="E9" s="13">
        <v>3.1680829524993896</v>
      </c>
      <c r="F9" s="12">
        <v>2646</v>
      </c>
      <c r="G9" s="13">
        <v>3.1259968280792236</v>
      </c>
      <c r="H9" s="12">
        <v>6945</v>
      </c>
      <c r="I9" s="13">
        <v>3.8127706050872803</v>
      </c>
      <c r="J9" s="13">
        <v>15.445026397705078</v>
      </c>
      <c r="K9" s="14">
        <v>14.566149711608887</v>
      </c>
      <c r="L9" s="2"/>
    </row>
    <row r="10" spans="1:12" ht="26.25" customHeight="1">
      <c r="A10" s="11" t="s">
        <v>11</v>
      </c>
      <c r="B10" s="12">
        <v>381</v>
      </c>
      <c r="C10" s="13">
        <v>0.4565006494522095</v>
      </c>
      <c r="D10" s="12">
        <v>874</v>
      </c>
      <c r="E10" s="13">
        <v>0.45676419138908386</v>
      </c>
      <c r="F10" s="12">
        <v>318</v>
      </c>
      <c r="G10" s="13">
        <v>0.3756867051124573</v>
      </c>
      <c r="H10" s="12">
        <v>769</v>
      </c>
      <c r="I10" s="13">
        <v>0.42217719554901123</v>
      </c>
      <c r="J10" s="13">
        <v>-16.535432815551758</v>
      </c>
      <c r="K10" s="14">
        <v>-12.0137300491333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23891</v>
      </c>
      <c r="C12" s="18">
        <v>28.62534523010254</v>
      </c>
      <c r="D12" s="17">
        <v>82286</v>
      </c>
      <c r="E12" s="18">
        <v>43.0037727355957</v>
      </c>
      <c r="F12" s="17">
        <v>25581</v>
      </c>
      <c r="G12" s="18">
        <v>30.221513748168945</v>
      </c>
      <c r="H12" s="17">
        <v>78384</v>
      </c>
      <c r="I12" s="18">
        <v>43.03242874145508</v>
      </c>
      <c r="J12" s="8">
        <v>7.073793411254883</v>
      </c>
      <c r="K12" s="9">
        <v>-4.741997241973877</v>
      </c>
      <c r="L12" s="19"/>
    </row>
    <row r="13" spans="1:12" ht="12.75">
      <c r="A13" s="20" t="s">
        <v>14</v>
      </c>
      <c r="B13" s="21">
        <v>10325</v>
      </c>
      <c r="C13" s="22">
        <v>12.371047973632812</v>
      </c>
      <c r="D13" s="21">
        <v>33545</v>
      </c>
      <c r="E13" s="22">
        <v>17.531068801879883</v>
      </c>
      <c r="F13" s="21">
        <v>11452</v>
      </c>
      <c r="G13" s="22">
        <v>13.529446601867676</v>
      </c>
      <c r="H13" s="21">
        <v>34826</v>
      </c>
      <c r="I13" s="22">
        <v>19.11930274963379</v>
      </c>
      <c r="J13" s="23">
        <v>10.915254592895508</v>
      </c>
      <c r="K13" s="23">
        <v>3.8187508583068848</v>
      </c>
      <c r="L13" s="2"/>
    </row>
    <row r="14" spans="1:12" ht="12.75">
      <c r="A14" s="24" t="s">
        <v>15</v>
      </c>
      <c r="B14" s="21">
        <v>6375</v>
      </c>
      <c r="C14" s="14">
        <v>7.638298034667969</v>
      </c>
      <c r="D14" s="21">
        <v>15306</v>
      </c>
      <c r="E14" s="14">
        <v>7.999122142791748</v>
      </c>
      <c r="F14" s="21">
        <v>6672</v>
      </c>
      <c r="G14" s="14">
        <v>7.8823323249816895</v>
      </c>
      <c r="H14" s="21">
        <v>15768</v>
      </c>
      <c r="I14" s="14">
        <v>8.656554222106934</v>
      </c>
      <c r="J14" s="13">
        <v>4.658823490142822</v>
      </c>
      <c r="K14" s="14">
        <v>3.0184240341186523</v>
      </c>
      <c r="L14" s="2"/>
    </row>
    <row r="15" spans="1:12" ht="12.75">
      <c r="A15" s="25" t="s">
        <v>16</v>
      </c>
      <c r="B15" s="21">
        <v>3014</v>
      </c>
      <c r="C15" s="14">
        <v>3.611267566680908</v>
      </c>
      <c r="D15" s="21">
        <v>7299</v>
      </c>
      <c r="E15" s="14">
        <v>3.8145558834075928</v>
      </c>
      <c r="F15" s="21">
        <v>3317</v>
      </c>
      <c r="G15" s="14">
        <v>3.9187192916870117</v>
      </c>
      <c r="H15" s="21">
        <v>7569</v>
      </c>
      <c r="I15" s="14">
        <v>4.155343532562256</v>
      </c>
      <c r="J15" s="13">
        <v>10.053085327148438</v>
      </c>
      <c r="K15" s="13">
        <v>3.699136972427368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205</v>
      </c>
      <c r="B18" s="21">
        <v>2512</v>
      </c>
      <c r="C18" s="14">
        <v>3.009788990020752</v>
      </c>
      <c r="D18" s="21">
        <v>12958</v>
      </c>
      <c r="E18" s="14">
        <v>6.7720255851745605</v>
      </c>
      <c r="F18" s="21">
        <v>2933</v>
      </c>
      <c r="G18" s="14">
        <v>3.465059995651245</v>
      </c>
      <c r="H18" s="21">
        <v>13965</v>
      </c>
      <c r="I18" s="14">
        <v>7.6667160987854</v>
      </c>
      <c r="J18" s="13">
        <v>16.759553909301758</v>
      </c>
      <c r="K18" s="14">
        <v>7.771261215209961</v>
      </c>
      <c r="L18" s="2"/>
    </row>
    <row r="19" spans="1:12" ht="12.75">
      <c r="A19" s="11" t="s">
        <v>206</v>
      </c>
      <c r="B19" s="21">
        <v>302</v>
      </c>
      <c r="C19" s="14">
        <v>0.36184564232826233</v>
      </c>
      <c r="D19" s="21">
        <v>6462</v>
      </c>
      <c r="E19" s="14">
        <v>3.3771283626556396</v>
      </c>
      <c r="F19" s="21">
        <v>188</v>
      </c>
      <c r="G19" s="14">
        <v>0.22210408747196198</v>
      </c>
      <c r="H19" s="21">
        <v>1991</v>
      </c>
      <c r="I19" s="14">
        <v>1.093049168586731</v>
      </c>
      <c r="J19" s="13">
        <v>-37.74834442138672</v>
      </c>
      <c r="K19" s="14">
        <v>-69.18910217285156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/>
      <c r="K21" s="14"/>
      <c r="L21" s="2"/>
    </row>
    <row r="22" spans="1:12" ht="12.75">
      <c r="A22" s="11" t="s">
        <v>21</v>
      </c>
      <c r="B22" s="21">
        <v>543</v>
      </c>
      <c r="C22" s="14">
        <v>0.6506032943725586</v>
      </c>
      <c r="D22" s="21">
        <v>5244</v>
      </c>
      <c r="E22" s="14">
        <v>2.7405850887298584</v>
      </c>
      <c r="F22" s="21">
        <v>371</v>
      </c>
      <c r="G22" s="14">
        <v>0.438301146030426</v>
      </c>
      <c r="H22" s="21">
        <v>3076</v>
      </c>
      <c r="I22" s="14">
        <v>1.688708782196045</v>
      </c>
      <c r="J22" s="13">
        <v>-31.675874710083008</v>
      </c>
      <c r="K22" s="14">
        <v>-41.34248733520508</v>
      </c>
      <c r="L22" s="2"/>
    </row>
    <row r="23" spans="1:12" ht="26.25" customHeight="1">
      <c r="A23" s="26" t="s">
        <v>22</v>
      </c>
      <c r="B23" s="7">
        <v>83461</v>
      </c>
      <c r="C23" s="8">
        <v>100</v>
      </c>
      <c r="D23" s="7">
        <v>191346</v>
      </c>
      <c r="E23" s="8">
        <v>100</v>
      </c>
      <c r="F23" s="7">
        <v>84645</v>
      </c>
      <c r="G23" s="8">
        <v>100</v>
      </c>
      <c r="H23" s="7">
        <v>182151</v>
      </c>
      <c r="I23" s="8">
        <v>100</v>
      </c>
      <c r="J23" s="8">
        <v>1.4186266660690308</v>
      </c>
      <c r="K23" s="9">
        <v>-4.805430889129639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6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3" customWidth="1"/>
    <col min="2" max="2" width="11.421875" style="133" customWidth="1"/>
    <col min="3" max="3" width="8.28125" style="133" customWidth="1"/>
    <col min="4" max="4" width="11.421875" style="133" customWidth="1"/>
    <col min="5" max="5" width="8.28125" style="133" customWidth="1"/>
    <col min="6" max="6" width="11.421875" style="133" customWidth="1"/>
    <col min="7" max="7" width="8.28125" style="133" customWidth="1"/>
    <col min="8" max="8" width="11.421875" style="133" customWidth="1"/>
    <col min="9" max="9" width="8.28125" style="133" customWidth="1"/>
    <col min="10" max="11" width="11.421875" style="133" customWidth="1"/>
    <col min="12" max="16384" width="9.140625" style="133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411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26" t="s">
        <v>2</v>
      </c>
      <c r="B4" s="228" t="s">
        <v>409</v>
      </c>
      <c r="C4" s="228"/>
      <c r="D4" s="228"/>
      <c r="E4" s="228"/>
      <c r="F4" s="228" t="s">
        <v>428</v>
      </c>
      <c r="G4" s="228"/>
      <c r="H4" s="228"/>
      <c r="I4" s="228"/>
      <c r="J4" s="228" t="s">
        <v>3</v>
      </c>
      <c r="K4" s="228"/>
      <c r="L4" s="2"/>
    </row>
    <row r="5" spans="1:12" ht="12.75">
      <c r="A5" s="227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35500</v>
      </c>
      <c r="C6" s="8">
        <v>70.2330551147461</v>
      </c>
      <c r="D6" s="7">
        <v>70269</v>
      </c>
      <c r="E6" s="8">
        <v>56.563175201416016</v>
      </c>
      <c r="F6" s="7">
        <v>35804</v>
      </c>
      <c r="G6" s="8">
        <v>68.70982360839844</v>
      </c>
      <c r="H6" s="7">
        <v>66092</v>
      </c>
      <c r="I6" s="8">
        <v>56.990108489990234</v>
      </c>
      <c r="J6" s="9">
        <v>0.8563380241394043</v>
      </c>
      <c r="K6" s="9">
        <v>-5.944299697875977</v>
      </c>
      <c r="L6" s="10"/>
    </row>
    <row r="7" spans="1:12" ht="26.25" customHeight="1">
      <c r="A7" s="11" t="s">
        <v>8</v>
      </c>
      <c r="B7" s="12">
        <v>20710</v>
      </c>
      <c r="C7" s="13">
        <v>40.97257995605469</v>
      </c>
      <c r="D7" s="12">
        <v>43502</v>
      </c>
      <c r="E7" s="13">
        <v>35.017024993896484</v>
      </c>
      <c r="F7" s="12">
        <v>21899</v>
      </c>
      <c r="G7" s="13">
        <v>42.02537155151367</v>
      </c>
      <c r="H7" s="12">
        <v>40837</v>
      </c>
      <c r="I7" s="13">
        <v>35.213111877441406</v>
      </c>
      <c r="J7" s="13">
        <v>5.741188049316406</v>
      </c>
      <c r="K7" s="13">
        <v>-6.126154899597168</v>
      </c>
      <c r="L7" s="2"/>
    </row>
    <row r="8" spans="1:12" ht="26.25" customHeight="1">
      <c r="A8" s="11" t="s">
        <v>9</v>
      </c>
      <c r="B8" s="12">
        <v>14409</v>
      </c>
      <c r="C8" s="13">
        <v>28.50670623779297</v>
      </c>
      <c r="D8" s="12">
        <v>25893</v>
      </c>
      <c r="E8" s="13">
        <v>20.84262466430664</v>
      </c>
      <c r="F8" s="12">
        <v>13587</v>
      </c>
      <c r="G8" s="13">
        <v>26.074190139770508</v>
      </c>
      <c r="H8" s="12">
        <v>24486</v>
      </c>
      <c r="I8" s="13">
        <v>21.11389923095703</v>
      </c>
      <c r="J8" s="13">
        <v>-5.70476770401001</v>
      </c>
      <c r="K8" s="14">
        <v>-5.433900833129883</v>
      </c>
      <c r="L8" s="2"/>
    </row>
    <row r="9" spans="1:12" ht="26.25" customHeight="1">
      <c r="A9" s="11" t="s">
        <v>10</v>
      </c>
      <c r="B9" s="12">
        <v>0</v>
      </c>
      <c r="C9" s="13" t="s">
        <v>27</v>
      </c>
      <c r="D9" s="12">
        <v>0</v>
      </c>
      <c r="E9" s="13" t="s">
        <v>27</v>
      </c>
      <c r="F9" s="12">
        <v>0</v>
      </c>
      <c r="G9" s="13" t="s">
        <v>27</v>
      </c>
      <c r="H9" s="12">
        <v>0</v>
      </c>
      <c r="I9" s="13" t="s">
        <v>27</v>
      </c>
      <c r="J9" s="13" t="s">
        <v>27</v>
      </c>
      <c r="K9" s="14" t="s">
        <v>27</v>
      </c>
      <c r="L9" s="2"/>
    </row>
    <row r="10" spans="1:12" ht="26.25" customHeight="1">
      <c r="A10" s="11" t="s">
        <v>11</v>
      </c>
      <c r="B10" s="12">
        <v>381</v>
      </c>
      <c r="C10" s="13">
        <v>0.7537688612937927</v>
      </c>
      <c r="D10" s="12">
        <v>874</v>
      </c>
      <c r="E10" s="13">
        <v>0.703528106212616</v>
      </c>
      <c r="F10" s="12">
        <v>318</v>
      </c>
      <c r="G10" s="13">
        <v>0.6102592349052429</v>
      </c>
      <c r="H10" s="12">
        <v>769</v>
      </c>
      <c r="I10" s="13">
        <v>0.6630967855453491</v>
      </c>
      <c r="J10" s="13">
        <v>-16.535432815551758</v>
      </c>
      <c r="K10" s="14">
        <v>-12.0137300491333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15046</v>
      </c>
      <c r="C12" s="18">
        <v>29.766944885253906</v>
      </c>
      <c r="D12" s="17">
        <v>53962</v>
      </c>
      <c r="E12" s="18">
        <v>43.436824798583984</v>
      </c>
      <c r="F12" s="17">
        <v>16305</v>
      </c>
      <c r="G12" s="18">
        <v>31.290180206298828</v>
      </c>
      <c r="H12" s="17">
        <v>49879</v>
      </c>
      <c r="I12" s="18">
        <v>43.009891510009766</v>
      </c>
      <c r="J12" s="8">
        <v>8.36767292022705</v>
      </c>
      <c r="K12" s="9">
        <v>-7.566435813903809</v>
      </c>
      <c r="L12" s="19"/>
    </row>
    <row r="13" spans="1:12" ht="12.75">
      <c r="A13" s="20" t="s">
        <v>14</v>
      </c>
      <c r="B13" s="21">
        <v>6727</v>
      </c>
      <c r="C13" s="22">
        <v>13.308669090270996</v>
      </c>
      <c r="D13" s="21">
        <v>20750</v>
      </c>
      <c r="E13" s="22">
        <v>16.702754974365234</v>
      </c>
      <c r="F13" s="21">
        <v>7644</v>
      </c>
      <c r="G13" s="22">
        <v>14.669251441955566</v>
      </c>
      <c r="H13" s="21">
        <v>22015</v>
      </c>
      <c r="I13" s="22">
        <v>18.98319435119629</v>
      </c>
      <c r="J13" s="23">
        <v>13.631633758544922</v>
      </c>
      <c r="K13" s="23">
        <v>6.096385478973389</v>
      </c>
      <c r="L13" s="2"/>
    </row>
    <row r="14" spans="1:12" ht="12.75">
      <c r="A14" s="24" t="s">
        <v>15</v>
      </c>
      <c r="B14" s="21">
        <v>2665</v>
      </c>
      <c r="C14" s="14">
        <v>5.272425174713135</v>
      </c>
      <c r="D14" s="21">
        <v>6158</v>
      </c>
      <c r="E14" s="14">
        <v>4.956894874572754</v>
      </c>
      <c r="F14" s="21">
        <v>3124</v>
      </c>
      <c r="G14" s="14">
        <v>5.995125770568848</v>
      </c>
      <c r="H14" s="21">
        <v>6913</v>
      </c>
      <c r="I14" s="14">
        <v>5.960972785949707</v>
      </c>
      <c r="J14" s="13">
        <v>17.223264694213867</v>
      </c>
      <c r="K14" s="14">
        <v>12.26047420501709</v>
      </c>
      <c r="L14" s="2"/>
    </row>
    <row r="15" spans="1:12" ht="12.75">
      <c r="A15" s="25" t="s">
        <v>16</v>
      </c>
      <c r="B15" s="21">
        <v>2298</v>
      </c>
      <c r="C15" s="14">
        <v>4.546353816986084</v>
      </c>
      <c r="D15" s="21">
        <v>5615</v>
      </c>
      <c r="E15" s="14">
        <v>4.519805908203125</v>
      </c>
      <c r="F15" s="21">
        <v>2303</v>
      </c>
      <c r="G15" s="14">
        <v>4.419581890106201</v>
      </c>
      <c r="H15" s="21">
        <v>5119</v>
      </c>
      <c r="I15" s="14">
        <v>4.414034366607666</v>
      </c>
      <c r="J15" s="13">
        <v>0.21758051216602325</v>
      </c>
      <c r="K15" s="13">
        <v>-8.833481788635254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/>
      <c r="K16" s="14"/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205</v>
      </c>
      <c r="B18" s="21">
        <v>1928</v>
      </c>
      <c r="C18" s="14">
        <v>3.814347267150879</v>
      </c>
      <c r="D18" s="21">
        <v>8757</v>
      </c>
      <c r="E18" s="14">
        <v>7.0489654541015625</v>
      </c>
      <c r="F18" s="21">
        <v>2460</v>
      </c>
      <c r="G18" s="14">
        <v>4.7208733558654785</v>
      </c>
      <c r="H18" s="21">
        <v>10432</v>
      </c>
      <c r="I18" s="14">
        <v>8.995352745056152</v>
      </c>
      <c r="J18" s="13">
        <v>27.593360900878906</v>
      </c>
      <c r="K18" s="14">
        <v>19.12755584716797</v>
      </c>
      <c r="L18" s="2"/>
    </row>
    <row r="19" spans="1:12" ht="12.75">
      <c r="A19" s="11" t="s">
        <v>206</v>
      </c>
      <c r="B19" s="21">
        <v>240</v>
      </c>
      <c r="C19" s="14">
        <v>0.4748150110244751</v>
      </c>
      <c r="D19" s="21">
        <v>6342</v>
      </c>
      <c r="E19" s="14">
        <v>5.105006217956543</v>
      </c>
      <c r="F19" s="21">
        <v>52</v>
      </c>
      <c r="G19" s="14">
        <v>0.09979082643985748</v>
      </c>
      <c r="H19" s="21">
        <v>1738</v>
      </c>
      <c r="I19" s="14">
        <v>1.4986505508422852</v>
      </c>
      <c r="J19" s="13">
        <v>-78.33333587646484</v>
      </c>
      <c r="K19" s="14">
        <v>-72.59539794921875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/>
      <c r="K21" s="14"/>
      <c r="L21" s="2"/>
    </row>
    <row r="22" spans="1:12" ht="12.75">
      <c r="A22" s="11" t="s">
        <v>21</v>
      </c>
      <c r="B22" s="21">
        <v>543</v>
      </c>
      <c r="C22" s="14">
        <v>1.0742689371109009</v>
      </c>
      <c r="D22" s="21">
        <v>5244</v>
      </c>
      <c r="E22" s="14">
        <v>4.221168518066406</v>
      </c>
      <c r="F22" s="21">
        <v>371</v>
      </c>
      <c r="G22" s="14">
        <v>0.7119691371917725</v>
      </c>
      <c r="H22" s="21">
        <v>3076</v>
      </c>
      <c r="I22" s="14">
        <v>2.6523871421813965</v>
      </c>
      <c r="J22" s="13">
        <v>-31.675874710083008</v>
      </c>
      <c r="K22" s="14">
        <v>-41.34248733520508</v>
      </c>
      <c r="L22" s="2"/>
    </row>
    <row r="23" spans="1:12" ht="26.25" customHeight="1">
      <c r="A23" s="26" t="s">
        <v>22</v>
      </c>
      <c r="B23" s="7">
        <v>50546</v>
      </c>
      <c r="C23" s="8">
        <v>100</v>
      </c>
      <c r="D23" s="7">
        <v>124231</v>
      </c>
      <c r="E23" s="8">
        <v>100</v>
      </c>
      <c r="F23" s="7">
        <v>52109</v>
      </c>
      <c r="G23" s="8">
        <v>100</v>
      </c>
      <c r="H23" s="7">
        <v>115971</v>
      </c>
      <c r="I23" s="8">
        <v>100</v>
      </c>
      <c r="J23" s="8">
        <v>3.0922327041625977</v>
      </c>
      <c r="K23" s="9">
        <v>-6.648903846740723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7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PPT</cp:lastModifiedBy>
  <cp:lastPrinted>2016-04-12T09:23:31Z</cp:lastPrinted>
  <dcterms:created xsi:type="dcterms:W3CDTF">2001-07-03T14:35:23Z</dcterms:created>
  <dcterms:modified xsi:type="dcterms:W3CDTF">2016-05-06T09:55:43Z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