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1100" windowHeight="6345" tabRatio="599" activeTab="0"/>
  </bookViews>
  <sheets>
    <sheet name="COPERTINA" sheetId="1" r:id="rId1"/>
    <sheet name="ABETONE" sheetId="2" r:id="rId2"/>
    <sheet name="CUTIGLIANO" sheetId="3" r:id="rId3"/>
    <sheet name="MARLIANA" sheetId="4" r:id="rId4"/>
    <sheet name="PITEGLIO" sheetId="5" r:id="rId5"/>
    <sheet name="SAMBUCA" sheetId="6" r:id="rId6"/>
    <sheet name="SAN MARCELLO" sheetId="7" r:id="rId7"/>
    <sheet name="Q_MONTANO" sheetId="8" r:id="rId8"/>
    <sheet name="AGLIANA" sheetId="9" r:id="rId9"/>
    <sheet name="MONTALE" sheetId="10" r:id="rId10"/>
    <sheet name="PISTOIA" sheetId="11" r:id="rId11"/>
    <sheet name="QUARRATA" sheetId="12" r:id="rId12"/>
    <sheet name="SERRAVALLE" sheetId="13" r:id="rId13"/>
    <sheet name="Q_METROPOLITANO" sheetId="14" r:id="rId14"/>
    <sheet name="AreaPistoiese" sheetId="15" r:id="rId15"/>
    <sheet name="BUGGIANO" sheetId="16" r:id="rId16"/>
    <sheet name="CHIESINA" sheetId="17" r:id="rId17"/>
    <sheet name="LAMPORECCHIO" sheetId="18" r:id="rId18"/>
    <sheet name="LARCIANO" sheetId="19" r:id="rId19"/>
    <sheet name="MASSA" sheetId="20" r:id="rId20"/>
    <sheet name="MONSUMMANO" sheetId="21" r:id="rId21"/>
    <sheet name="MONTECATINI" sheetId="22" r:id="rId22"/>
    <sheet name="PESCIA" sheetId="23" r:id="rId23"/>
    <sheet name="PIEVE" sheetId="24" r:id="rId24"/>
    <sheet name="PONTE" sheetId="25" r:id="rId25"/>
    <sheet name="UZZANO" sheetId="26" r:id="rId26"/>
    <sheet name="MONTALBANO" sheetId="27" r:id="rId27"/>
    <sheet name="Valdinievole" sheetId="28" r:id="rId28"/>
    <sheet name="PROVINCIA" sheetId="29" r:id="rId29"/>
  </sheets>
  <definedNames/>
  <calcPr fullCalcOnLoad="1"/>
</workbook>
</file>

<file path=xl/sharedStrings.xml><?xml version="1.0" encoding="utf-8"?>
<sst xmlns="http://schemas.openxmlformats.org/spreadsheetml/2006/main" count="455" uniqueCount="47">
  <si>
    <t>ANNO</t>
  </si>
  <si>
    <t>Arrivi</t>
  </si>
  <si>
    <t>Presenze</t>
  </si>
  <si>
    <t xml:space="preserve">di cui extralberghieri  </t>
  </si>
  <si>
    <t>ITALIANI</t>
  </si>
  <si>
    <t>STRANIERI</t>
  </si>
  <si>
    <t>TOTALE</t>
  </si>
  <si>
    <t>Permanenza media</t>
  </si>
  <si>
    <t>in giorni</t>
  </si>
  <si>
    <t>SISTAN</t>
  </si>
  <si>
    <t xml:space="preserve">P r o v i n c i a   d i   P i s t o i a </t>
  </si>
  <si>
    <t>MOVIMENTO DEI CLIENTI NELLE STRUTTURE RICETTIVE</t>
  </si>
  <si>
    <t xml:space="preserve">SERIE STORICHE ANNUALI </t>
  </si>
  <si>
    <r>
      <t>UFFICIO STATISTICA</t>
    </r>
    <r>
      <rPr>
        <b/>
        <sz val="14"/>
        <color indexed="56"/>
        <rFont val="Verdana"/>
        <family val="2"/>
      </rPr>
      <t xml:space="preserve"> </t>
    </r>
  </si>
  <si>
    <t>DATI COMUNALI AGGREGATI (*)</t>
  </si>
  <si>
    <t>(*)=Si considerano dati aggregati le combinazioni di modalità alle quali è associata una frequenza non inferiore ad una soglia prestabilita, ovvero un'intensità data dalla sintesi dei valori assunti da un numero di unità statistiche (STRUTTURE RICETTIVE) pari alla suddetta soglia. Il valore minimo attribuibile alla soglia è pari a tre (Art. 4 del Codice di deontologia e di buona condotta per i trattamenti di dati personali a scopi statistici e di ricerca scientifica effettuati nell'ambito del Sistema Statistico Nazionale).</t>
  </si>
  <si>
    <t>COMUNE DI ABETONE. ARRIVI E PRESENZE TURISTICHE. SERIE STORICHE ANNUALI.</t>
  </si>
  <si>
    <t>COMUNE DI CUTIGLIANO. ARRIVI E PRESENZE TURISTICHE. SERIE STORICHE ANNUALI.</t>
  </si>
  <si>
    <t>COMUNE DI PITEGLIO. ARRIVI E PRESENZE TURISTICHE. SERIE STORICHE ANNUALI.</t>
  </si>
  <si>
    <t>QUADRANTE MONTANO. ARRIVI E PRESENZE TURISTICHE. SERIE STORICHE ANNUALI.</t>
  </si>
  <si>
    <t>COMUNE DI PISTOIA. ARRIVI E PRESENZE TURISTICHE.SERIE STORICHE ANNUALI.</t>
  </si>
  <si>
    <t>QUADRANTE METROPOLITANO. ARRIVI E PRESENZE TURISTICHE. SERIE STORICHE ANNUALI.</t>
  </si>
  <si>
    <t>AREA PISTOIESE. ARRIVI E PRESENZE TURISTICHE. SERIE STORICHE ANNUALI.</t>
  </si>
  <si>
    <t>COMUNE DI LAMPORECCHIO. ARRIVI E PRESENZE TURISTICHE. SERIE STORICHE ANNUALI.</t>
  </si>
  <si>
    <t>COMUNE DI MASSA E COZZILE. ARRIVI E PRESENZE TURISTICHE. SERIE STORICHE ANNUALI.</t>
  </si>
  <si>
    <t>COMUNE DI PESCIA. ARRIVI E PRESENZE TURISTICHE. SERIE STORICHE ANNUALI.</t>
  </si>
  <si>
    <t>COMUNE DI PIEVE A NIEVOLE. ARRIVI E PRESENZE TURISTICHE. SERIE STORICHE ANNUALI.</t>
  </si>
  <si>
    <t>COMUNE DI UZZANO. ARRIVI E PRESENZE TURISTICHE. SERIE STORICHE ANNUALI.</t>
  </si>
  <si>
    <t>AREA MONTALBANO. ARRIVI E PRESENZE TURISTICHE. SERIE STORICHE ANNUALI.</t>
  </si>
  <si>
    <t>AREA VALDINIEVOLE. ARRIVI E PRESENZE TURISTICHE. SERIE STORICHE ANNUALI.</t>
  </si>
  <si>
    <t>PROVINCIA DI PISTOIA. ARRIVI E PRESENZE TURISTICHE. SERIE STORICHE ANNUALI.</t>
  </si>
  <si>
    <t>COMUNE DI MONTECATINI TERME. ARRIVI E PRESENZE TURISTICHE. SERIE STORICHE ANNUALI.</t>
  </si>
  <si>
    <t>COMUNE DI SAN MARCELLO PISTOIESE. ARRIVI E PRESENZE TURISTICHE. SERIE STORICHE ANNUALI.</t>
  </si>
  <si>
    <t>COMUNE DI SERRAVALLE PISTOIESE. ARRIVI E PRESENZE TURISTICHE. SERIE STORICHE ANNUALI.</t>
  </si>
  <si>
    <t>Fonte: Comune di Pistoia. Elaborazioni: Ufficio Statistica Provincia di Pistoia.</t>
  </si>
  <si>
    <t>ANNO 2017</t>
  </si>
  <si>
    <t>Fonti: Istat e Comune di Pistoia</t>
  </si>
  <si>
    <t xml:space="preserve">COMUNE DI MARLIANA. ARRIVI E PRESENZE TURISTICHE. SERIE STORICHE ANNUALI. </t>
  </si>
  <si>
    <t xml:space="preserve">COMUNE DI SAMBUCA PISTOIESE. ARRIVI E PRESENZE TURISTICHE. SERIE STORICHE ANNUALI. </t>
  </si>
  <si>
    <t xml:space="preserve">COMUNE DI AGLIANA. ARRIVI E PRESENZE TURISTICHE. SERIE STORICHE ANNUALI. </t>
  </si>
  <si>
    <t xml:space="preserve">COMUNE DI MONTALE. ARRIVI E PRESENZE TURISTICHE. SERIE STORICHE ANNUALI. </t>
  </si>
  <si>
    <t>COMUNE DI QUARRATA. ARRIVI E PRESENZE TURISTICHE. SERIE STORICHE ANNUALI.</t>
  </si>
  <si>
    <t xml:space="preserve">COMUNE DI BUGGIANO. ARRIVI E PRESENZE TURISTICHE. SERIE STORICHE ANNUALI. </t>
  </si>
  <si>
    <t xml:space="preserve">COMUNE DI CHIESINA UZZANESE. ARRIVI E PRESENZE TURISTICHE. SERIE STORICHE ANNUALI. </t>
  </si>
  <si>
    <t xml:space="preserve">COMUNE DI LARCIANO. ARRIVI E PRESENZE TURISTICHE. SERIE STORICHE ANNUALI. </t>
  </si>
  <si>
    <t>COMUNE DI MONSUMMANO TERME. ARRIVI E PRESENZE TURISTICHE. SERIE STORICHE ANNUALI.</t>
  </si>
  <si>
    <t>COMUNE DI PONTE BUGGIANESE. ARRIVI E PRESENZE TURISTICHE. SERIE STORICHE ANNUALI.</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</si>
</sst>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 numFmtId="171" formatCode="0.0\ \ "/>
    <numFmt numFmtId="172" formatCode="&quot;Sì&quot;;&quot;Sì&quot;;&quot;No&quot;"/>
    <numFmt numFmtId="173" formatCode="&quot;Vero&quot;;&quot;Vero&quot;;&quot;Falso&quot;"/>
    <numFmt numFmtId="174" formatCode="&quot;Attivo&quot;;&quot;Attivo&quot;;&quot;Disattivo&quot;"/>
  </numFmts>
  <fonts count="31">
    <font>
      <sz val="10"/>
      <name val="Arial"/>
      <family val="0"/>
    </font>
    <font>
      <sz val="10"/>
      <name val="MS Sans Serif"/>
      <family val="0"/>
    </font>
    <font>
      <b/>
      <sz val="10"/>
      <name val="Arial"/>
      <family val="2"/>
    </font>
    <font>
      <i/>
      <sz val="10"/>
      <name val="Arial"/>
      <family val="2"/>
    </font>
    <font>
      <u val="single"/>
      <sz val="10"/>
      <color indexed="12"/>
      <name val="Arial"/>
      <family val="0"/>
    </font>
    <font>
      <u val="single"/>
      <sz val="10"/>
      <color indexed="36"/>
      <name val="Arial"/>
      <family val="0"/>
    </font>
    <font>
      <b/>
      <u val="single"/>
      <sz val="18"/>
      <color indexed="56"/>
      <name val="Verdana"/>
      <family val="2"/>
    </font>
    <font>
      <sz val="10"/>
      <color indexed="23"/>
      <name val="Impact"/>
      <family val="2"/>
    </font>
    <font>
      <sz val="22"/>
      <color indexed="23"/>
      <name val="Haettenschweiler"/>
      <family val="2"/>
    </font>
    <font>
      <sz val="12"/>
      <name val="Verdana"/>
      <family val="2"/>
    </font>
    <font>
      <b/>
      <sz val="14"/>
      <color indexed="56"/>
      <name val="Verdana"/>
      <family val="2"/>
    </font>
    <font>
      <b/>
      <sz val="12"/>
      <color indexed="56"/>
      <name val="Verdana"/>
      <family val="2"/>
    </font>
    <font>
      <b/>
      <sz val="10.5"/>
      <name val="Arial"/>
      <family val="2"/>
    </font>
    <font>
      <sz val="11.5"/>
      <name val="Arial"/>
      <family val="0"/>
    </font>
    <font>
      <b/>
      <sz val="10.25"/>
      <name val="Arial"/>
      <family val="2"/>
    </font>
    <font>
      <sz val="12"/>
      <name val="Arial"/>
      <family val="0"/>
    </font>
    <font>
      <sz val="11.25"/>
      <name val="Arial"/>
      <family val="0"/>
    </font>
    <font>
      <sz val="11"/>
      <name val="Arial"/>
      <family val="2"/>
    </font>
    <font>
      <sz val="11.75"/>
      <name val="Arial"/>
      <family val="0"/>
    </font>
    <font>
      <sz val="9.25"/>
      <name val="Arial"/>
      <family val="2"/>
    </font>
    <font>
      <sz val="9.75"/>
      <name val="Arial"/>
      <family val="2"/>
    </font>
    <font>
      <sz val="9"/>
      <name val="Arial"/>
      <family val="2"/>
    </font>
    <font>
      <b/>
      <sz val="10.75"/>
      <name val="Arial"/>
      <family val="2"/>
    </font>
    <font>
      <sz val="9.5"/>
      <name val="Arial"/>
      <family val="2"/>
    </font>
    <font>
      <sz val="10.5"/>
      <name val="Arial"/>
      <family val="2"/>
    </font>
    <font>
      <sz val="10.25"/>
      <name val="Arial"/>
      <family val="2"/>
    </font>
    <font>
      <b/>
      <sz val="9.75"/>
      <name val="Arial"/>
      <family val="2"/>
    </font>
    <font>
      <sz val="10.75"/>
      <name val="Arial"/>
      <family val="0"/>
    </font>
    <font>
      <b/>
      <sz val="11"/>
      <name val="Arial"/>
      <family val="2"/>
    </font>
    <font>
      <sz val="8.75"/>
      <name val="Arial"/>
      <family val="2"/>
    </font>
    <font>
      <sz val="8"/>
      <name val="Arial"/>
      <family val="2"/>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38" fontId="1" fillId="0" borderId="0" applyFont="0" applyFill="0" applyBorder="0" applyAlignment="0" applyProtection="0"/>
    <xf numFmtId="41" fontId="0" fillId="0" borderId="0" applyFont="0" applyFill="0" applyBorder="0" applyAlignment="0" applyProtection="0"/>
    <xf numFmtId="0" fontId="0" fillId="0" borderId="0">
      <alignment/>
      <protection/>
    </xf>
    <xf numFmtId="9" fontId="0" fillId="0" borderId="0" applyFont="0" applyFill="0" applyBorder="0" applyAlignment="0" applyProtection="0"/>
    <xf numFmtId="169" fontId="0" fillId="0" borderId="0" applyFont="0" applyFill="0" applyBorder="0" applyAlignment="0" applyProtection="0"/>
    <xf numFmtId="165" fontId="1" fillId="0" borderId="0" applyFont="0" applyFill="0" applyBorder="0" applyAlignment="0" applyProtection="0"/>
    <xf numFmtId="168" fontId="0" fillId="0" borderId="0" applyFont="0" applyFill="0" applyBorder="0" applyAlignment="0" applyProtection="0"/>
  </cellStyleXfs>
  <cellXfs count="52">
    <xf numFmtId="0" fontId="0" fillId="0" borderId="0" xfId="0" applyAlignment="1">
      <alignment/>
    </xf>
    <xf numFmtId="0" fontId="2" fillId="0" borderId="0" xfId="0" applyFont="1" applyAlignment="1">
      <alignment/>
    </xf>
    <xf numFmtId="46" fontId="0" fillId="0" borderId="0" xfId="0" applyNumberFormat="1" applyAlignment="1">
      <alignment/>
    </xf>
    <xf numFmtId="0" fontId="0" fillId="0" borderId="0" xfId="0" applyAlignment="1">
      <alignment horizontal="center"/>
    </xf>
    <xf numFmtId="3" fontId="0" fillId="0" borderId="0" xfId="0" applyNumberFormat="1" applyAlignment="1">
      <alignment horizontal="right"/>
    </xf>
    <xf numFmtId="0" fontId="0" fillId="0" borderId="0" xfId="0" applyAlignment="1">
      <alignment horizontal="right"/>
    </xf>
    <xf numFmtId="170" fontId="0" fillId="0" borderId="0" xfId="0" applyNumberFormat="1" applyAlignment="1">
      <alignment horizontal="right"/>
    </xf>
    <xf numFmtId="0" fontId="0" fillId="0" borderId="0" xfId="0" applyAlignment="1">
      <alignment horizontal="left"/>
    </xf>
    <xf numFmtId="3" fontId="0" fillId="0" borderId="0" xfId="0" applyNumberFormat="1" applyAlignment="1">
      <alignment horizontal="center"/>
    </xf>
    <xf numFmtId="170" fontId="0" fillId="0" borderId="0" xfId="0" applyNumberFormat="1" applyAlignment="1">
      <alignment horizontal="center"/>
    </xf>
    <xf numFmtId="0" fontId="0" fillId="0" borderId="0" xfId="0" applyAlignment="1">
      <alignment vertical="center"/>
    </xf>
    <xf numFmtId="0" fontId="2" fillId="0" borderId="1" xfId="0" applyFont="1" applyBorder="1" applyAlignment="1">
      <alignment horizontal="center" vertical="center"/>
    </xf>
    <xf numFmtId="0" fontId="2" fillId="0" borderId="0" xfId="0" applyFont="1" applyAlignment="1">
      <alignment vertical="center"/>
    </xf>
    <xf numFmtId="3" fontId="0" fillId="0" borderId="0" xfId="0" applyNumberFormat="1" applyAlignment="1">
      <alignment/>
    </xf>
    <xf numFmtId="0" fontId="2" fillId="0" borderId="0" xfId="0" applyFont="1" applyAlignment="1">
      <alignment/>
    </xf>
    <xf numFmtId="3" fontId="0" fillId="0" borderId="0" xfId="0" applyNumberFormat="1" applyFont="1" applyBorder="1" applyAlignment="1">
      <alignment horizontal="right" vertical="center"/>
    </xf>
    <xf numFmtId="0" fontId="2" fillId="0" borderId="0" xfId="0" applyFont="1" applyAlignment="1">
      <alignment horizontal="left"/>
    </xf>
    <xf numFmtId="0" fontId="0" fillId="0" borderId="0" xfId="0" applyNumberFormat="1" applyAlignment="1">
      <alignment horizontal="center"/>
    </xf>
    <xf numFmtId="3" fontId="0" fillId="0" borderId="0" xfId="19" applyNumberFormat="1" applyAlignment="1">
      <alignment horizontal="right"/>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3" fontId="0" fillId="0" borderId="0" xfId="0" applyNumberFormat="1" applyAlignment="1">
      <alignment/>
    </xf>
    <xf numFmtId="0" fontId="2" fillId="0" borderId="0" xfId="20" applyFont="1">
      <alignment/>
      <protection/>
    </xf>
    <xf numFmtId="0" fontId="0" fillId="0" borderId="0" xfId="20">
      <alignment/>
      <protection/>
    </xf>
    <xf numFmtId="0" fontId="0" fillId="0" borderId="0" xfId="20" applyFont="1">
      <alignment/>
      <protection/>
    </xf>
    <xf numFmtId="0" fontId="2" fillId="0" borderId="0" xfId="20" applyFont="1">
      <alignment/>
      <protection/>
    </xf>
    <xf numFmtId="0" fontId="2" fillId="0" borderId="0" xfId="20" applyFont="1" applyAlignment="1">
      <alignment horizontal="right"/>
      <protection/>
    </xf>
    <xf numFmtId="0" fontId="0" fillId="0" borderId="0" xfId="20" applyAlignment="1">
      <alignment horizontal="center"/>
      <protection/>
    </xf>
    <xf numFmtId="3" fontId="0" fillId="0" borderId="0" xfId="20" applyNumberFormat="1" applyAlignment="1">
      <alignment horizontal="right"/>
      <protection/>
    </xf>
    <xf numFmtId="170" fontId="0" fillId="0" borderId="0" xfId="20" applyNumberFormat="1" applyAlignment="1">
      <alignment horizontal="right"/>
      <protection/>
    </xf>
    <xf numFmtId="170" fontId="0" fillId="0" borderId="0" xfId="0" applyNumberFormat="1" applyAlignment="1">
      <alignment/>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horizontal="center"/>
    </xf>
    <xf numFmtId="1" fontId="0" fillId="0" borderId="0" xfId="0" applyNumberFormat="1" applyAlignment="1">
      <alignment horizontal="center"/>
    </xf>
    <xf numFmtId="2" fontId="0" fillId="0" borderId="0" xfId="0" applyNumberFormat="1" applyAlignment="1">
      <alignment horizontal="center"/>
    </xf>
    <xf numFmtId="0" fontId="3" fillId="0" borderId="0" xfId="0" applyFont="1" applyAlignment="1">
      <alignment/>
    </xf>
    <xf numFmtId="0" fontId="0" fillId="0" borderId="0" xfId="0" applyFont="1" applyAlignment="1">
      <alignment/>
    </xf>
    <xf numFmtId="0" fontId="0" fillId="0" borderId="0" xfId="0" applyFont="1" applyAlignment="1">
      <alignment horizontal="center"/>
    </xf>
    <xf numFmtId="0" fontId="7" fillId="0" borderId="0" xfId="0" applyFont="1" applyAlignment="1">
      <alignment horizontal="center"/>
    </xf>
    <xf numFmtId="0" fontId="9" fillId="0" borderId="0" xfId="0" applyFont="1" applyAlignment="1">
      <alignment horizontal="center"/>
    </xf>
    <xf numFmtId="0" fontId="0" fillId="0" borderId="0" xfId="0" applyBorder="1" applyAlignment="1">
      <alignment/>
    </xf>
    <xf numFmtId="3" fontId="21" fillId="0" borderId="0" xfId="0" applyNumberFormat="1" applyFont="1" applyBorder="1" applyAlignment="1">
      <alignment horizontal="right"/>
    </xf>
    <xf numFmtId="3" fontId="0" fillId="0" borderId="0" xfId="20" applyNumberFormat="1">
      <alignment/>
      <protection/>
    </xf>
    <xf numFmtId="0" fontId="0" fillId="0" borderId="0" xfId="0" applyAlignment="1">
      <alignment horizontal="left" wrapText="1"/>
    </xf>
    <xf numFmtId="0" fontId="10" fillId="0" borderId="0" xfId="0" applyFont="1" applyAlignment="1">
      <alignment horizontal="center"/>
    </xf>
    <xf numFmtId="0" fontId="11" fillId="0" borderId="0" xfId="0" applyFont="1" applyAlignment="1">
      <alignment horizontal="center"/>
    </xf>
    <xf numFmtId="0" fontId="6" fillId="0" borderId="0" xfId="0" applyFont="1" applyAlignment="1">
      <alignment horizont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xf>
  </cellXfs>
  <cellStyles count="11">
    <cellStyle name="Normal" xfId="0"/>
    <cellStyle name="Hyperlink" xfId="15"/>
    <cellStyle name="Followed Hyperlink" xfId="16"/>
    <cellStyle name="Comma" xfId="17"/>
    <cellStyle name="Migliaia (0)_PROVINC" xfId="18"/>
    <cellStyle name="Comma [0]" xfId="19"/>
    <cellStyle name="Normale_PROVINC" xfId="20"/>
    <cellStyle name="Percent" xfId="21"/>
    <cellStyle name="Currency" xfId="22"/>
    <cellStyle name="Valuta (0)_PROVINC"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COMUNE DI ABETONE
ARRIVI E PRESENZE TURISTICHE PER PROVENIENZA</a:t>
            </a:r>
          </a:p>
        </c:rich>
      </c:tx>
      <c:layout/>
      <c:spPr>
        <a:noFill/>
        <a:ln>
          <a:noFill/>
        </a:ln>
      </c:spPr>
    </c:title>
    <c:plotArea>
      <c:layout>
        <c:manualLayout>
          <c:xMode val="edge"/>
          <c:yMode val="edge"/>
          <c:x val="0.01225"/>
          <c:y val="0.136"/>
          <c:w val="0.9755"/>
          <c:h val="0.73175"/>
        </c:manualLayout>
      </c:layout>
      <c:lineChart>
        <c:grouping val="standard"/>
        <c:varyColors val="0"/>
        <c:ser>
          <c:idx val="0"/>
          <c:order val="0"/>
          <c:tx>
            <c:strRef>
              <c:f>ABETONE!$B$3:$B$4</c:f>
              <c:strCache>
                <c:ptCount val="1"/>
                <c:pt idx="0">
                  <c:v>ITALIANI Arrivi</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ABETONE!$A$5:$A$20</c:f>
              <c:numCache/>
            </c:numRef>
          </c:cat>
          <c:val>
            <c:numRef>
              <c:f>ABETONE!$B$5:$B$20</c:f>
              <c:numCache/>
            </c:numRef>
          </c:val>
          <c:smooth val="0"/>
        </c:ser>
        <c:ser>
          <c:idx val="1"/>
          <c:order val="1"/>
          <c:tx>
            <c:strRef>
              <c:f>ABETONE!$C$3:$C$4</c:f>
              <c:strCache>
                <c:ptCount val="1"/>
                <c:pt idx="0">
                  <c:v>ITALIANI Presenze</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ABETONE!$A$5:$A$20</c:f>
              <c:numCache/>
            </c:numRef>
          </c:cat>
          <c:val>
            <c:numRef>
              <c:f>ABETONE!$C$5:$C$20</c:f>
              <c:numCache/>
            </c:numRef>
          </c:val>
          <c:smooth val="0"/>
        </c:ser>
        <c:ser>
          <c:idx val="2"/>
          <c:order val="2"/>
          <c:tx>
            <c:strRef>
              <c:f>ABETONE!$D$3:$D$4</c:f>
              <c:strCache>
                <c:ptCount val="1"/>
                <c:pt idx="0">
                  <c:v>STRANIERI Arrivi</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ABETONE!$A$5:$A$20</c:f>
              <c:numCache/>
            </c:numRef>
          </c:cat>
          <c:val>
            <c:numRef>
              <c:f>ABETONE!$D$5:$D$20</c:f>
              <c:numCache/>
            </c:numRef>
          </c:val>
          <c:smooth val="0"/>
        </c:ser>
        <c:ser>
          <c:idx val="3"/>
          <c:order val="3"/>
          <c:tx>
            <c:strRef>
              <c:f>ABETONE!$E$3:$E$4</c:f>
              <c:strCache>
                <c:ptCount val="1"/>
                <c:pt idx="0">
                  <c:v>STRANIERI Presenze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cat>
            <c:numRef>
              <c:f>ABETONE!$A$5:$A$20</c:f>
              <c:numCache/>
            </c:numRef>
          </c:cat>
          <c:val>
            <c:numRef>
              <c:f>ABETONE!$E$5:$E$20</c:f>
              <c:numCache/>
            </c:numRef>
          </c:val>
          <c:smooth val="0"/>
        </c:ser>
        <c:ser>
          <c:idx val="4"/>
          <c:order val="4"/>
          <c:tx>
            <c:strRef>
              <c:f>ABETONE!$F$3:$F$4</c:f>
              <c:strCache>
                <c:ptCount val="1"/>
                <c:pt idx="0">
                  <c:v>TOTALE Arrivi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ABETONE!$A$5:$A$20</c:f>
              <c:numCache/>
            </c:numRef>
          </c:cat>
          <c:val>
            <c:numRef>
              <c:f>ABETONE!$F$5:$F$20</c:f>
              <c:numCache/>
            </c:numRef>
          </c:val>
          <c:smooth val="0"/>
        </c:ser>
        <c:ser>
          <c:idx val="5"/>
          <c:order val="5"/>
          <c:tx>
            <c:strRef>
              <c:f>ABETONE!$G$3:$G$4</c:f>
              <c:strCache>
                <c:ptCount val="1"/>
                <c:pt idx="0">
                  <c:v>TOTALE Presenze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ABETONE!$A$5:$A$20</c:f>
              <c:numCache/>
            </c:numRef>
          </c:cat>
          <c:val>
            <c:numRef>
              <c:f>ABETONE!$G$5:$G$20</c:f>
              <c:numCache/>
            </c:numRef>
          </c:val>
          <c:smooth val="0"/>
        </c:ser>
        <c:marker val="1"/>
        <c:axId val="27435112"/>
        <c:axId val="45589417"/>
      </c:lineChart>
      <c:catAx>
        <c:axId val="27435112"/>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5589417"/>
        <c:crosses val="autoZero"/>
        <c:auto val="1"/>
        <c:lblOffset val="100"/>
        <c:noMultiLvlLbl val="0"/>
      </c:catAx>
      <c:valAx>
        <c:axId val="45589417"/>
        <c:scaling>
          <c:orientation val="minMax"/>
        </c:scaling>
        <c:axPos val="l"/>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7435112"/>
        <c:crossesAt val="1"/>
        <c:crossBetween val="between"/>
        <c:dispUnits/>
      </c:valAx>
      <c:spPr>
        <a:gradFill rotWithShape="1">
          <a:gsLst>
            <a:gs pos="0">
              <a:srgbClr val="FFFFFF"/>
            </a:gs>
            <a:gs pos="100000">
              <a:srgbClr val="9999FF"/>
            </a:gs>
          </a:gsLst>
          <a:lin ang="5400000" scaled="1"/>
        </a:gradFill>
      </c:spPr>
    </c:plotArea>
    <c:legend>
      <c:legendPos val="b"/>
      <c:layout>
        <c:manualLayout>
          <c:xMode val="edge"/>
          <c:yMode val="edge"/>
          <c:x val="0.032"/>
          <c:y val="0.905"/>
          <c:w val="0.94975"/>
          <c:h val="0.066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COMUNE DI PISTOIA
ARRIVI E PRESENZE TURISTICHE PER PROVENIENZA</a:t>
            </a:r>
          </a:p>
        </c:rich>
      </c:tx>
      <c:layout/>
      <c:spPr>
        <a:noFill/>
        <a:ln>
          <a:noFill/>
        </a:ln>
      </c:spPr>
    </c:title>
    <c:plotArea>
      <c:layout>
        <c:manualLayout>
          <c:xMode val="edge"/>
          <c:yMode val="edge"/>
          <c:x val="0.0125"/>
          <c:y val="0.16025"/>
          <c:w val="0.975"/>
          <c:h val="0.72075"/>
        </c:manualLayout>
      </c:layout>
      <c:lineChart>
        <c:grouping val="standard"/>
        <c:varyColors val="0"/>
        <c:ser>
          <c:idx val="0"/>
          <c:order val="0"/>
          <c:tx>
            <c:strRef>
              <c:f>PISTOIA!$B$3:$B$4</c:f>
              <c:strCache>
                <c:ptCount val="1"/>
                <c:pt idx="0">
                  <c:v>ITALIANI Arrivi</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PISTOIA!$A$5:$A$20</c:f>
              <c:numCache/>
            </c:numRef>
          </c:cat>
          <c:val>
            <c:numRef>
              <c:f>PISTOIA!$B$5:$B$20</c:f>
              <c:numCache/>
            </c:numRef>
          </c:val>
          <c:smooth val="0"/>
        </c:ser>
        <c:ser>
          <c:idx val="1"/>
          <c:order val="1"/>
          <c:tx>
            <c:strRef>
              <c:f>PISTOIA!$C$3:$C$4</c:f>
              <c:strCache>
                <c:ptCount val="1"/>
                <c:pt idx="0">
                  <c:v>ITALIANI Presenze</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PISTOIA!$A$5:$A$20</c:f>
              <c:numCache/>
            </c:numRef>
          </c:cat>
          <c:val>
            <c:numRef>
              <c:f>PISTOIA!$C$5:$C$20</c:f>
              <c:numCache/>
            </c:numRef>
          </c:val>
          <c:smooth val="0"/>
        </c:ser>
        <c:ser>
          <c:idx val="2"/>
          <c:order val="2"/>
          <c:tx>
            <c:strRef>
              <c:f>PISTOIA!$D$3:$D$4</c:f>
              <c:strCache>
                <c:ptCount val="1"/>
                <c:pt idx="0">
                  <c:v>STRANIERI Arrivi</c:v>
                </c:pt>
              </c:strCache>
            </c:strRef>
          </c:tx>
          <c:extLst>
            <c:ext xmlns:c14="http://schemas.microsoft.com/office/drawing/2007/8/2/chart" uri="{6F2FDCE9-48DA-4B69-8628-5D25D57E5C99}">
              <c14:invertSolidFillFmt>
                <c14:spPr>
                  <a:solidFill>
                    <a:srgbClr val="000000"/>
                  </a:solidFill>
                </c14:spPr>
              </c14:invertSolidFillFmt>
            </c:ext>
          </c:extLst>
          <c:cat>
            <c:numRef>
              <c:f>PISTOIA!$A$5:$A$20</c:f>
              <c:numCache/>
            </c:numRef>
          </c:cat>
          <c:val>
            <c:numRef>
              <c:f>PISTOIA!$D$5:$D$20</c:f>
              <c:numCache/>
            </c:numRef>
          </c:val>
          <c:smooth val="0"/>
        </c:ser>
        <c:ser>
          <c:idx val="3"/>
          <c:order val="3"/>
          <c:tx>
            <c:strRef>
              <c:f>PISTOIA!$E$3:$E$4</c:f>
              <c:strCache>
                <c:ptCount val="1"/>
                <c:pt idx="0">
                  <c:v>STRANIERI Presenze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cat>
            <c:numRef>
              <c:f>PISTOIA!$A$5:$A$20</c:f>
              <c:numCache/>
            </c:numRef>
          </c:cat>
          <c:val>
            <c:numRef>
              <c:f>PISTOIA!$E$5:$E$20</c:f>
              <c:numCache/>
            </c:numRef>
          </c:val>
          <c:smooth val="0"/>
        </c:ser>
        <c:ser>
          <c:idx val="4"/>
          <c:order val="4"/>
          <c:tx>
            <c:strRef>
              <c:f>PISTOIA!$F$3:$F$4</c:f>
              <c:strCache>
                <c:ptCount val="1"/>
                <c:pt idx="0">
                  <c:v>TOTALE Arrivi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PISTOIA!$A$5:$A$20</c:f>
              <c:numCache/>
            </c:numRef>
          </c:cat>
          <c:val>
            <c:numRef>
              <c:f>PISTOIA!$F$5:$F$20</c:f>
              <c:numCache/>
            </c:numRef>
          </c:val>
          <c:smooth val="0"/>
        </c:ser>
        <c:ser>
          <c:idx val="5"/>
          <c:order val="5"/>
          <c:tx>
            <c:strRef>
              <c:f>PISTOIA!$G$3:$G$4</c:f>
              <c:strCache>
                <c:ptCount val="1"/>
                <c:pt idx="0">
                  <c:v>TOTALE Presenze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PISTOIA!$A$5:$A$20</c:f>
              <c:numCache/>
            </c:numRef>
          </c:cat>
          <c:val>
            <c:numRef>
              <c:f>PISTOIA!$G$5:$G$20</c:f>
              <c:numCache/>
            </c:numRef>
          </c:val>
          <c:smooth val="0"/>
        </c:ser>
        <c:marker val="1"/>
        <c:axId val="36675010"/>
        <c:axId val="61639635"/>
      </c:lineChart>
      <c:catAx>
        <c:axId val="36675010"/>
        <c:scaling>
          <c:orientation val="minMax"/>
        </c:scaling>
        <c:axPos val="b"/>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1639635"/>
        <c:crosses val="autoZero"/>
        <c:auto val="1"/>
        <c:lblOffset val="100"/>
        <c:noMultiLvlLbl val="0"/>
      </c:catAx>
      <c:valAx>
        <c:axId val="61639635"/>
        <c:scaling>
          <c:orientation val="minMax"/>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6675010"/>
        <c:crossesAt val="1"/>
        <c:crossBetween val="between"/>
        <c:dispUnits/>
        <c:majorUnit val="25000"/>
      </c:valAx>
      <c:spPr>
        <a:gradFill rotWithShape="1">
          <a:gsLst>
            <a:gs pos="0">
              <a:srgbClr val="FFFFFF"/>
            </a:gs>
            <a:gs pos="100000">
              <a:srgbClr val="9999FF"/>
            </a:gs>
          </a:gsLst>
          <a:lin ang="5400000" scaled="1"/>
        </a:gradFill>
        <a:ln w="12700">
          <a:solidFill>
            <a:srgbClr val="808080"/>
          </a:solidFill>
        </a:ln>
      </c:spPr>
    </c:plotArea>
    <c:legend>
      <c:legendPos val="b"/>
      <c:layout>
        <c:manualLayout>
          <c:xMode val="edge"/>
          <c:yMode val="edge"/>
          <c:x val="0.02375"/>
          <c:y val="0.916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COMUNE DI QUARRATA
ARRIVI E PRESENZE TURISTICHE PER PROVENIENZA</a:t>
            </a:r>
          </a:p>
        </c:rich>
      </c:tx>
      <c:layout/>
      <c:spPr>
        <a:noFill/>
        <a:ln>
          <a:noFill/>
        </a:ln>
      </c:spPr>
    </c:title>
    <c:plotArea>
      <c:layout>
        <c:manualLayout>
          <c:xMode val="edge"/>
          <c:yMode val="edge"/>
          <c:x val="0"/>
          <c:y val="0.15675"/>
          <c:w val="1"/>
          <c:h val="0.66125"/>
        </c:manualLayout>
      </c:layout>
      <c:lineChart>
        <c:grouping val="standard"/>
        <c:varyColors val="0"/>
        <c:ser>
          <c:idx val="0"/>
          <c:order val="0"/>
          <c:tx>
            <c:strRef>
              <c:f>QUARRATA!$B$3:$B$4</c:f>
              <c:strCache>
                <c:ptCount val="1"/>
                <c:pt idx="0">
                  <c:v>ITALIANI Arrivi</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QUARRATA!$A$5:$A$20</c:f>
              <c:numCache/>
            </c:numRef>
          </c:cat>
          <c:val>
            <c:numRef>
              <c:f>QUARRATA!$B$5:$B$20</c:f>
              <c:numCache/>
            </c:numRef>
          </c:val>
          <c:smooth val="0"/>
        </c:ser>
        <c:ser>
          <c:idx val="1"/>
          <c:order val="1"/>
          <c:tx>
            <c:strRef>
              <c:f>QUARRATA!$C$3:$C$4</c:f>
              <c:strCache>
                <c:ptCount val="1"/>
                <c:pt idx="0">
                  <c:v>ITALIANI Presenze</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QUARRATA!$A$5:$A$20</c:f>
              <c:numCache/>
            </c:numRef>
          </c:cat>
          <c:val>
            <c:numRef>
              <c:f>QUARRATA!$C$5:$C$20</c:f>
              <c:numCache/>
            </c:numRef>
          </c:val>
          <c:smooth val="0"/>
        </c:ser>
        <c:ser>
          <c:idx val="2"/>
          <c:order val="2"/>
          <c:tx>
            <c:strRef>
              <c:f>QUARRATA!$D$3:$D$4</c:f>
              <c:strCache>
                <c:ptCount val="1"/>
                <c:pt idx="0">
                  <c:v>STRANIERI Arrivi</c:v>
                </c:pt>
              </c:strCache>
            </c:strRef>
          </c:tx>
          <c:extLst>
            <c:ext xmlns:c14="http://schemas.microsoft.com/office/drawing/2007/8/2/chart" uri="{6F2FDCE9-48DA-4B69-8628-5D25D57E5C99}">
              <c14:invertSolidFillFmt>
                <c14:spPr>
                  <a:solidFill>
                    <a:srgbClr val="000000"/>
                  </a:solidFill>
                </c14:spPr>
              </c14:invertSolidFillFmt>
            </c:ext>
          </c:extLst>
          <c:cat>
            <c:numRef>
              <c:f>QUARRATA!$A$5:$A$20</c:f>
              <c:numCache/>
            </c:numRef>
          </c:cat>
          <c:val>
            <c:numRef>
              <c:f>QUARRATA!$D$5:$D$20</c:f>
              <c:numCache/>
            </c:numRef>
          </c:val>
          <c:smooth val="0"/>
        </c:ser>
        <c:ser>
          <c:idx val="3"/>
          <c:order val="3"/>
          <c:tx>
            <c:strRef>
              <c:f>QUARRATA!$E$3:$E$4</c:f>
              <c:strCache>
                <c:ptCount val="1"/>
                <c:pt idx="0">
                  <c:v>STRANIERI Presenze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cat>
            <c:numRef>
              <c:f>QUARRATA!$A$5:$A$20</c:f>
              <c:numCache/>
            </c:numRef>
          </c:cat>
          <c:val>
            <c:numRef>
              <c:f>QUARRATA!$E$5:$E$20</c:f>
              <c:numCache/>
            </c:numRef>
          </c:val>
          <c:smooth val="0"/>
        </c:ser>
        <c:ser>
          <c:idx val="4"/>
          <c:order val="4"/>
          <c:tx>
            <c:strRef>
              <c:f>QUARRATA!$F$3:$F$4</c:f>
              <c:strCache>
                <c:ptCount val="1"/>
                <c:pt idx="0">
                  <c:v>TOTALE Arrivi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QUARRATA!$A$5:$A$20</c:f>
              <c:numCache/>
            </c:numRef>
          </c:cat>
          <c:val>
            <c:numRef>
              <c:f>QUARRATA!$F$5:$F$20</c:f>
              <c:numCache/>
            </c:numRef>
          </c:val>
          <c:smooth val="0"/>
        </c:ser>
        <c:ser>
          <c:idx val="5"/>
          <c:order val="5"/>
          <c:tx>
            <c:strRef>
              <c:f>QUARRATA!$G$3:$G$4</c:f>
              <c:strCache>
                <c:ptCount val="1"/>
                <c:pt idx="0">
                  <c:v>TOTALE Presenze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QUARRATA!$A$5:$A$20</c:f>
              <c:numCache/>
            </c:numRef>
          </c:cat>
          <c:val>
            <c:numRef>
              <c:f>QUARRATA!$G$5:$G$20</c:f>
              <c:numCache/>
            </c:numRef>
          </c:val>
          <c:smooth val="0"/>
        </c:ser>
        <c:marker val="1"/>
        <c:axId val="17885804"/>
        <c:axId val="26754509"/>
      </c:lineChart>
      <c:catAx>
        <c:axId val="17885804"/>
        <c:scaling>
          <c:orientation val="minMax"/>
        </c:scaling>
        <c:axPos val="b"/>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6754509"/>
        <c:crosses val="autoZero"/>
        <c:auto val="1"/>
        <c:lblOffset val="100"/>
        <c:noMultiLvlLbl val="0"/>
      </c:catAx>
      <c:valAx>
        <c:axId val="26754509"/>
        <c:scaling>
          <c:orientation val="minMax"/>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7885804"/>
        <c:crossesAt val="1"/>
        <c:crossBetween val="between"/>
        <c:dispUnits/>
      </c:valAx>
      <c:spPr>
        <a:gradFill rotWithShape="1">
          <a:gsLst>
            <a:gs pos="0">
              <a:srgbClr val="FFFFFF"/>
            </a:gs>
            <a:gs pos="100000">
              <a:srgbClr val="9999FF"/>
            </a:gs>
          </a:gsLst>
          <a:lin ang="5400000" scaled="1"/>
        </a:gradFill>
        <a:ln w="12700">
          <a:solidFill>
            <a:srgbClr val="808080"/>
          </a:solidFill>
        </a:ln>
      </c:spPr>
    </c:plotArea>
    <c:legend>
      <c:legendPos val="b"/>
      <c:layout>
        <c:manualLayout>
          <c:xMode val="edge"/>
          <c:yMode val="edge"/>
          <c:x val="0.032"/>
          <c:y val="0.869"/>
          <c:w val="0.96175"/>
          <c:h val="0.067"/>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COMUNE DI SERRAVALLE P.SE
ARRIVI E PRESENZE TURISTICHE PER PROVENIENZA</a:t>
            </a:r>
          </a:p>
        </c:rich>
      </c:tx>
      <c:layout/>
      <c:spPr>
        <a:noFill/>
        <a:ln>
          <a:noFill/>
        </a:ln>
      </c:spPr>
    </c:title>
    <c:plotArea>
      <c:layout>
        <c:manualLayout>
          <c:xMode val="edge"/>
          <c:yMode val="edge"/>
          <c:x val="0.012"/>
          <c:y val="0.15625"/>
          <c:w val="0.976"/>
          <c:h val="0.72475"/>
        </c:manualLayout>
      </c:layout>
      <c:lineChart>
        <c:grouping val="standard"/>
        <c:varyColors val="0"/>
        <c:ser>
          <c:idx val="0"/>
          <c:order val="0"/>
          <c:tx>
            <c:strRef>
              <c:f>SERRAVALLE!$B$3:$B$4</c:f>
              <c:strCache>
                <c:ptCount val="1"/>
                <c:pt idx="0">
                  <c:v>ITALIANI Arrivi</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SERRAVALLE!$A$5:$A$20</c:f>
              <c:numCach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SERRAVALLE!$B$5:$B$20</c:f>
              <c:numCache>
                <c:ptCount val="16"/>
                <c:pt idx="0">
                  <c:v>10878</c:v>
                </c:pt>
                <c:pt idx="1">
                  <c:v>10335</c:v>
                </c:pt>
                <c:pt idx="2">
                  <c:v>11931</c:v>
                </c:pt>
                <c:pt idx="3">
                  <c:v>12136</c:v>
                </c:pt>
                <c:pt idx="4">
                  <c:v>13032</c:v>
                </c:pt>
                <c:pt idx="5">
                  <c:v>12823</c:v>
                </c:pt>
                <c:pt idx="6">
                  <c:v>12008</c:v>
                </c:pt>
                <c:pt idx="7">
                  <c:v>10736</c:v>
                </c:pt>
                <c:pt idx="8">
                  <c:v>10833</c:v>
                </c:pt>
                <c:pt idx="9">
                  <c:v>10325</c:v>
                </c:pt>
                <c:pt idx="10">
                  <c:v>10794</c:v>
                </c:pt>
                <c:pt idx="11">
                  <c:v>11963</c:v>
                </c:pt>
                <c:pt idx="12">
                  <c:v>13250</c:v>
                </c:pt>
                <c:pt idx="13">
                  <c:v>11284</c:v>
                </c:pt>
                <c:pt idx="14">
                  <c:v>11376</c:v>
                </c:pt>
                <c:pt idx="15">
                  <c:v>12369</c:v>
                </c:pt>
              </c:numCache>
            </c:numRef>
          </c:val>
          <c:smooth val="0"/>
        </c:ser>
        <c:ser>
          <c:idx val="1"/>
          <c:order val="1"/>
          <c:tx>
            <c:strRef>
              <c:f>SERRAVALLE!$C$3:$C$4</c:f>
              <c:strCache>
                <c:ptCount val="1"/>
                <c:pt idx="0">
                  <c:v>ITALIANI Presenze</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SERRAVALLE!$A$5:$A$20</c:f>
              <c:numCach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SERRAVALLE!$C$5:$C$20</c:f>
              <c:numCache>
                <c:ptCount val="16"/>
                <c:pt idx="0">
                  <c:v>21730</c:v>
                </c:pt>
                <c:pt idx="1">
                  <c:v>17378</c:v>
                </c:pt>
                <c:pt idx="2">
                  <c:v>19828</c:v>
                </c:pt>
                <c:pt idx="3">
                  <c:v>22141</c:v>
                </c:pt>
                <c:pt idx="4">
                  <c:v>24583</c:v>
                </c:pt>
                <c:pt idx="5">
                  <c:v>22131</c:v>
                </c:pt>
                <c:pt idx="6">
                  <c:v>19115</c:v>
                </c:pt>
                <c:pt idx="7">
                  <c:v>15849</c:v>
                </c:pt>
                <c:pt idx="8">
                  <c:v>16863</c:v>
                </c:pt>
                <c:pt idx="9">
                  <c:v>18752</c:v>
                </c:pt>
                <c:pt idx="10">
                  <c:v>19576</c:v>
                </c:pt>
                <c:pt idx="11">
                  <c:v>19764</c:v>
                </c:pt>
                <c:pt idx="12">
                  <c:v>21544</c:v>
                </c:pt>
                <c:pt idx="13">
                  <c:v>21135</c:v>
                </c:pt>
                <c:pt idx="14">
                  <c:v>23881</c:v>
                </c:pt>
                <c:pt idx="15">
                  <c:v>33851</c:v>
                </c:pt>
              </c:numCache>
            </c:numRef>
          </c:val>
          <c:smooth val="0"/>
        </c:ser>
        <c:ser>
          <c:idx val="2"/>
          <c:order val="2"/>
          <c:tx>
            <c:strRef>
              <c:f>SERRAVALLE!$D$3:$D$4</c:f>
              <c:strCache>
                <c:ptCount val="1"/>
                <c:pt idx="0">
                  <c:v>STRANIERI Arrivi</c:v>
                </c:pt>
              </c:strCache>
            </c:strRef>
          </c:tx>
          <c:extLst>
            <c:ext xmlns:c14="http://schemas.microsoft.com/office/drawing/2007/8/2/chart" uri="{6F2FDCE9-48DA-4B69-8628-5D25D57E5C99}">
              <c14:invertSolidFillFmt>
                <c14:spPr>
                  <a:solidFill>
                    <a:srgbClr val="000000"/>
                  </a:solidFill>
                </c14:spPr>
              </c14:invertSolidFillFmt>
            </c:ext>
          </c:extLst>
          <c:cat>
            <c:numRef>
              <c:f>SERRAVALLE!$A$5:$A$20</c:f>
              <c:numCach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SERRAVALLE!$D$5:$D$20</c:f>
              <c:numCache>
                <c:ptCount val="16"/>
                <c:pt idx="0">
                  <c:v>9174</c:v>
                </c:pt>
                <c:pt idx="1">
                  <c:v>11168</c:v>
                </c:pt>
                <c:pt idx="2">
                  <c:v>11183</c:v>
                </c:pt>
                <c:pt idx="3">
                  <c:v>9927</c:v>
                </c:pt>
                <c:pt idx="4">
                  <c:v>10562</c:v>
                </c:pt>
                <c:pt idx="5">
                  <c:v>9938</c:v>
                </c:pt>
                <c:pt idx="6">
                  <c:v>8657</c:v>
                </c:pt>
                <c:pt idx="7">
                  <c:v>8746</c:v>
                </c:pt>
                <c:pt idx="8">
                  <c:v>9332</c:v>
                </c:pt>
                <c:pt idx="9">
                  <c:v>10389</c:v>
                </c:pt>
                <c:pt idx="10">
                  <c:v>10241</c:v>
                </c:pt>
                <c:pt idx="11">
                  <c:v>9978</c:v>
                </c:pt>
                <c:pt idx="12">
                  <c:v>9517</c:v>
                </c:pt>
                <c:pt idx="13">
                  <c:v>10658</c:v>
                </c:pt>
                <c:pt idx="14">
                  <c:v>9719</c:v>
                </c:pt>
                <c:pt idx="15">
                  <c:v>8258</c:v>
                </c:pt>
              </c:numCache>
            </c:numRef>
          </c:val>
          <c:smooth val="0"/>
        </c:ser>
        <c:ser>
          <c:idx val="3"/>
          <c:order val="3"/>
          <c:tx>
            <c:strRef>
              <c:f>SERRAVALLE!$E$3:$E$4</c:f>
              <c:strCache>
                <c:ptCount val="1"/>
                <c:pt idx="0">
                  <c:v>STRANIERI Presenze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cat>
            <c:numRef>
              <c:f>SERRAVALLE!$A$5:$A$20</c:f>
              <c:numCach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SERRAVALLE!$E$5:$E$20</c:f>
              <c:numCache>
                <c:ptCount val="16"/>
                <c:pt idx="0">
                  <c:v>22820</c:v>
                </c:pt>
                <c:pt idx="1">
                  <c:v>25277</c:v>
                </c:pt>
                <c:pt idx="2">
                  <c:v>25227</c:v>
                </c:pt>
                <c:pt idx="3">
                  <c:v>23743</c:v>
                </c:pt>
                <c:pt idx="4">
                  <c:v>24250</c:v>
                </c:pt>
                <c:pt idx="5">
                  <c:v>23945</c:v>
                </c:pt>
                <c:pt idx="6">
                  <c:v>22345</c:v>
                </c:pt>
                <c:pt idx="7">
                  <c:v>23548</c:v>
                </c:pt>
                <c:pt idx="8">
                  <c:v>23310</c:v>
                </c:pt>
                <c:pt idx="9">
                  <c:v>25418</c:v>
                </c:pt>
                <c:pt idx="10">
                  <c:v>21936</c:v>
                </c:pt>
                <c:pt idx="11">
                  <c:v>20427</c:v>
                </c:pt>
                <c:pt idx="12">
                  <c:v>22484</c:v>
                </c:pt>
                <c:pt idx="13">
                  <c:v>20478</c:v>
                </c:pt>
                <c:pt idx="14">
                  <c:v>21771</c:v>
                </c:pt>
                <c:pt idx="15">
                  <c:v>20003</c:v>
                </c:pt>
              </c:numCache>
            </c:numRef>
          </c:val>
          <c:smooth val="0"/>
        </c:ser>
        <c:ser>
          <c:idx val="4"/>
          <c:order val="4"/>
          <c:tx>
            <c:strRef>
              <c:f>SERRAVALLE!$F$3:$F$4</c:f>
              <c:strCache>
                <c:ptCount val="1"/>
                <c:pt idx="0">
                  <c:v>TOTALE Arrivi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SERRAVALLE!$A$5:$A$20</c:f>
              <c:numCach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SERRAVALLE!$F$5:$F$20</c:f>
              <c:numCache>
                <c:ptCount val="16"/>
                <c:pt idx="0">
                  <c:v>20052</c:v>
                </c:pt>
                <c:pt idx="1">
                  <c:v>21503</c:v>
                </c:pt>
                <c:pt idx="2">
                  <c:v>23114</c:v>
                </c:pt>
                <c:pt idx="3">
                  <c:v>22063</c:v>
                </c:pt>
                <c:pt idx="4">
                  <c:v>23594</c:v>
                </c:pt>
                <c:pt idx="5">
                  <c:v>22761</c:v>
                </c:pt>
                <c:pt idx="6">
                  <c:v>20665</c:v>
                </c:pt>
                <c:pt idx="7">
                  <c:v>19482</c:v>
                </c:pt>
                <c:pt idx="8">
                  <c:v>20165</c:v>
                </c:pt>
                <c:pt idx="9">
                  <c:v>20714</c:v>
                </c:pt>
                <c:pt idx="10">
                  <c:v>21035</c:v>
                </c:pt>
                <c:pt idx="11">
                  <c:v>21941</c:v>
                </c:pt>
                <c:pt idx="12">
                  <c:v>22767</c:v>
                </c:pt>
                <c:pt idx="13">
                  <c:v>21942</c:v>
                </c:pt>
                <c:pt idx="14">
                  <c:v>21095</c:v>
                </c:pt>
                <c:pt idx="15">
                  <c:v>20627</c:v>
                </c:pt>
              </c:numCache>
            </c:numRef>
          </c:val>
          <c:smooth val="0"/>
        </c:ser>
        <c:ser>
          <c:idx val="5"/>
          <c:order val="5"/>
          <c:tx>
            <c:strRef>
              <c:f>SERRAVALLE!$G$3:$G$4</c:f>
              <c:strCache>
                <c:ptCount val="1"/>
                <c:pt idx="0">
                  <c:v>TOTALE Presenze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SERRAVALLE!$A$5:$A$20</c:f>
              <c:numCach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SERRAVALLE!$G$5:$G$20</c:f>
              <c:numCache>
                <c:ptCount val="16"/>
                <c:pt idx="0">
                  <c:v>44550</c:v>
                </c:pt>
                <c:pt idx="1">
                  <c:v>42655</c:v>
                </c:pt>
                <c:pt idx="2">
                  <c:v>45055</c:v>
                </c:pt>
                <c:pt idx="3">
                  <c:v>45884</c:v>
                </c:pt>
                <c:pt idx="4">
                  <c:v>48833</c:v>
                </c:pt>
                <c:pt idx="5">
                  <c:v>46076</c:v>
                </c:pt>
                <c:pt idx="6">
                  <c:v>41460</c:v>
                </c:pt>
                <c:pt idx="7">
                  <c:v>39397</c:v>
                </c:pt>
                <c:pt idx="8">
                  <c:v>40173</c:v>
                </c:pt>
                <c:pt idx="9">
                  <c:v>44170</c:v>
                </c:pt>
                <c:pt idx="10">
                  <c:v>41512</c:v>
                </c:pt>
                <c:pt idx="11">
                  <c:v>40191</c:v>
                </c:pt>
                <c:pt idx="12">
                  <c:v>44028</c:v>
                </c:pt>
                <c:pt idx="13">
                  <c:v>41613</c:v>
                </c:pt>
                <c:pt idx="14">
                  <c:v>45652</c:v>
                </c:pt>
                <c:pt idx="15">
                  <c:v>53854</c:v>
                </c:pt>
              </c:numCache>
            </c:numRef>
          </c:val>
          <c:smooth val="0"/>
        </c:ser>
        <c:marker val="1"/>
        <c:axId val="39463990"/>
        <c:axId val="19631591"/>
      </c:lineChart>
      <c:catAx>
        <c:axId val="39463990"/>
        <c:scaling>
          <c:orientation val="minMax"/>
        </c:scaling>
        <c:axPos val="b"/>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9631591"/>
        <c:crosses val="autoZero"/>
        <c:auto val="1"/>
        <c:lblOffset val="100"/>
        <c:noMultiLvlLbl val="0"/>
      </c:catAx>
      <c:valAx>
        <c:axId val="19631591"/>
        <c:scaling>
          <c:orientation val="minMax"/>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9463990"/>
        <c:crossesAt val="1"/>
        <c:crossBetween val="between"/>
        <c:dispUnits/>
      </c:valAx>
      <c:spPr>
        <a:gradFill rotWithShape="1">
          <a:gsLst>
            <a:gs pos="0">
              <a:srgbClr val="FFFFFF"/>
            </a:gs>
            <a:gs pos="100000">
              <a:srgbClr val="9999FF"/>
            </a:gs>
          </a:gsLst>
          <a:lin ang="5400000" scaled="1"/>
        </a:gradFill>
        <a:ln w="12700">
          <a:solidFill>
            <a:srgbClr val="808080"/>
          </a:solidFill>
        </a:ln>
      </c:spPr>
    </c:plotArea>
    <c:legend>
      <c:legendPos val="b"/>
      <c:layout>
        <c:manualLayout>
          <c:xMode val="edge"/>
          <c:yMode val="edge"/>
          <c:x val="0.0625"/>
          <c:y val="0.916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QUADRANTE METROPOLITANO
ARRIVI E PRESENZE TURISTICHE PER PROVENIENZA</a:t>
            </a:r>
          </a:p>
        </c:rich>
      </c:tx>
      <c:layout/>
      <c:spPr>
        <a:noFill/>
        <a:ln>
          <a:noFill/>
        </a:ln>
      </c:spPr>
    </c:title>
    <c:plotArea>
      <c:layout>
        <c:manualLayout>
          <c:xMode val="edge"/>
          <c:yMode val="edge"/>
          <c:x val="0.012"/>
          <c:y val="0.15425"/>
          <c:w val="0.97575"/>
          <c:h val="0.7275"/>
        </c:manualLayout>
      </c:layout>
      <c:lineChart>
        <c:grouping val="standard"/>
        <c:varyColors val="0"/>
        <c:ser>
          <c:idx val="0"/>
          <c:order val="0"/>
          <c:tx>
            <c:strRef>
              <c:f>Q_METROPOLITANO!$B$3:$B$4</c:f>
              <c:strCache>
                <c:ptCount val="1"/>
                <c:pt idx="0">
                  <c:v>ITALIANI Arrivi</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Q_METROPOLITANO!$A$5:$A$20</c:f>
              <c:numCach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Q_METROPOLITANO!$B$5:$B$20</c:f>
              <c:numCache>
                <c:ptCount val="16"/>
                <c:pt idx="0">
                  <c:v>42709</c:v>
                </c:pt>
                <c:pt idx="1">
                  <c:v>41672</c:v>
                </c:pt>
                <c:pt idx="2">
                  <c:v>42980</c:v>
                </c:pt>
                <c:pt idx="3">
                  <c:v>42880</c:v>
                </c:pt>
                <c:pt idx="4">
                  <c:v>46637</c:v>
                </c:pt>
                <c:pt idx="5">
                  <c:v>50507</c:v>
                </c:pt>
                <c:pt idx="6">
                  <c:v>48439</c:v>
                </c:pt>
                <c:pt idx="7">
                  <c:v>47043</c:v>
                </c:pt>
                <c:pt idx="8">
                  <c:v>47497</c:v>
                </c:pt>
                <c:pt idx="9">
                  <c:v>48544</c:v>
                </c:pt>
                <c:pt idx="10">
                  <c:v>48611</c:v>
                </c:pt>
                <c:pt idx="11">
                  <c:v>47797</c:v>
                </c:pt>
                <c:pt idx="12">
                  <c:v>50972</c:v>
                </c:pt>
                <c:pt idx="13">
                  <c:v>51072</c:v>
                </c:pt>
                <c:pt idx="14">
                  <c:v>53759</c:v>
                </c:pt>
                <c:pt idx="15">
                  <c:v>63340</c:v>
                </c:pt>
              </c:numCache>
            </c:numRef>
          </c:val>
          <c:smooth val="0"/>
        </c:ser>
        <c:ser>
          <c:idx val="1"/>
          <c:order val="1"/>
          <c:tx>
            <c:strRef>
              <c:f>Q_METROPOLITANO!$C$3:$C$4</c:f>
              <c:strCache>
                <c:ptCount val="1"/>
                <c:pt idx="0">
                  <c:v>ITALIANI Presenze</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Q_METROPOLITANO!$A$5:$A$20</c:f>
              <c:numCach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Q_METROPOLITANO!$C$5:$C$20</c:f>
              <c:numCache>
                <c:ptCount val="16"/>
                <c:pt idx="0">
                  <c:v>100379</c:v>
                </c:pt>
                <c:pt idx="1">
                  <c:v>98617</c:v>
                </c:pt>
                <c:pt idx="2">
                  <c:v>100370</c:v>
                </c:pt>
                <c:pt idx="3">
                  <c:v>101579</c:v>
                </c:pt>
                <c:pt idx="4">
                  <c:v>117840</c:v>
                </c:pt>
                <c:pt idx="5">
                  <c:v>143765</c:v>
                </c:pt>
                <c:pt idx="6">
                  <c:v>118511</c:v>
                </c:pt>
                <c:pt idx="7">
                  <c:v>103968</c:v>
                </c:pt>
                <c:pt idx="8">
                  <c:v>97824</c:v>
                </c:pt>
                <c:pt idx="9">
                  <c:v>113191</c:v>
                </c:pt>
                <c:pt idx="10">
                  <c:v>96581</c:v>
                </c:pt>
                <c:pt idx="11">
                  <c:v>93534</c:v>
                </c:pt>
                <c:pt idx="12">
                  <c:v>92121</c:v>
                </c:pt>
                <c:pt idx="13">
                  <c:v>94046</c:v>
                </c:pt>
                <c:pt idx="14">
                  <c:v>106673</c:v>
                </c:pt>
                <c:pt idx="15">
                  <c:v>132664</c:v>
                </c:pt>
              </c:numCache>
            </c:numRef>
          </c:val>
          <c:smooth val="0"/>
        </c:ser>
        <c:ser>
          <c:idx val="2"/>
          <c:order val="2"/>
          <c:tx>
            <c:strRef>
              <c:f>Q_METROPOLITANO!$D$3:$D$4</c:f>
              <c:strCache>
                <c:ptCount val="1"/>
                <c:pt idx="0">
                  <c:v>STRANIERI Arrivi</c:v>
                </c:pt>
              </c:strCache>
            </c:strRef>
          </c:tx>
          <c:extLst>
            <c:ext xmlns:c14="http://schemas.microsoft.com/office/drawing/2007/8/2/chart" uri="{6F2FDCE9-48DA-4B69-8628-5D25D57E5C99}">
              <c14:invertSolidFillFmt>
                <c14:spPr>
                  <a:solidFill>
                    <a:srgbClr val="000000"/>
                  </a:solidFill>
                </c14:spPr>
              </c14:invertSolidFillFmt>
            </c:ext>
          </c:extLst>
          <c:cat>
            <c:numRef>
              <c:f>Q_METROPOLITANO!$A$5:$A$20</c:f>
              <c:numCach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Q_METROPOLITANO!$D$5:$D$20</c:f>
              <c:numCache>
                <c:ptCount val="16"/>
                <c:pt idx="0">
                  <c:v>24965</c:v>
                </c:pt>
                <c:pt idx="1">
                  <c:v>24746</c:v>
                </c:pt>
                <c:pt idx="2">
                  <c:v>24046</c:v>
                </c:pt>
                <c:pt idx="3">
                  <c:v>23147</c:v>
                </c:pt>
                <c:pt idx="4">
                  <c:v>26379</c:v>
                </c:pt>
                <c:pt idx="5">
                  <c:v>33729</c:v>
                </c:pt>
                <c:pt idx="6">
                  <c:v>29869</c:v>
                </c:pt>
                <c:pt idx="7">
                  <c:v>29208</c:v>
                </c:pt>
                <c:pt idx="8">
                  <c:v>31951</c:v>
                </c:pt>
                <c:pt idx="9">
                  <c:v>33895</c:v>
                </c:pt>
                <c:pt idx="10">
                  <c:v>31553</c:v>
                </c:pt>
                <c:pt idx="11">
                  <c:v>30650</c:v>
                </c:pt>
                <c:pt idx="12">
                  <c:v>32489</c:v>
                </c:pt>
                <c:pt idx="13">
                  <c:v>33573</c:v>
                </c:pt>
                <c:pt idx="14">
                  <c:v>34961</c:v>
                </c:pt>
                <c:pt idx="15">
                  <c:v>37414</c:v>
                </c:pt>
              </c:numCache>
            </c:numRef>
          </c:val>
          <c:smooth val="0"/>
        </c:ser>
        <c:ser>
          <c:idx val="3"/>
          <c:order val="3"/>
          <c:tx>
            <c:strRef>
              <c:f>Q_METROPOLITANO!$E$3:$E$4</c:f>
              <c:strCache>
                <c:ptCount val="1"/>
                <c:pt idx="0">
                  <c:v>STRANIERI Presenze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cat>
            <c:numRef>
              <c:f>Q_METROPOLITANO!$A$5:$A$20</c:f>
              <c:numCach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Q_METROPOLITANO!$E$5:$E$20</c:f>
              <c:numCache>
                <c:ptCount val="16"/>
                <c:pt idx="0">
                  <c:v>79457</c:v>
                </c:pt>
                <c:pt idx="1">
                  <c:v>75087</c:v>
                </c:pt>
                <c:pt idx="2">
                  <c:v>69763</c:v>
                </c:pt>
                <c:pt idx="3">
                  <c:v>72538</c:v>
                </c:pt>
                <c:pt idx="4">
                  <c:v>83767</c:v>
                </c:pt>
                <c:pt idx="5">
                  <c:v>110014</c:v>
                </c:pt>
                <c:pt idx="6">
                  <c:v>103080</c:v>
                </c:pt>
                <c:pt idx="7">
                  <c:v>102306</c:v>
                </c:pt>
                <c:pt idx="8">
                  <c:v>100772</c:v>
                </c:pt>
                <c:pt idx="9">
                  <c:v>115129</c:v>
                </c:pt>
                <c:pt idx="10">
                  <c:v>99986</c:v>
                </c:pt>
                <c:pt idx="11">
                  <c:v>97034</c:v>
                </c:pt>
                <c:pt idx="12">
                  <c:v>99225</c:v>
                </c:pt>
                <c:pt idx="13">
                  <c:v>88105</c:v>
                </c:pt>
                <c:pt idx="14">
                  <c:v>100554</c:v>
                </c:pt>
                <c:pt idx="15">
                  <c:v>107398</c:v>
                </c:pt>
              </c:numCache>
            </c:numRef>
          </c:val>
          <c:smooth val="0"/>
        </c:ser>
        <c:ser>
          <c:idx val="4"/>
          <c:order val="4"/>
          <c:tx>
            <c:strRef>
              <c:f>Q_METROPOLITANO!$F$3:$F$4</c:f>
              <c:strCache>
                <c:ptCount val="1"/>
                <c:pt idx="0">
                  <c:v>TOTALE Arrivi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Q_METROPOLITANO!$A$5:$A$20</c:f>
              <c:numCach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Q_METROPOLITANO!$F$5:$F$20</c:f>
              <c:numCache>
                <c:ptCount val="16"/>
                <c:pt idx="0">
                  <c:v>67674</c:v>
                </c:pt>
                <c:pt idx="1">
                  <c:v>66418</c:v>
                </c:pt>
                <c:pt idx="2">
                  <c:v>67026</c:v>
                </c:pt>
                <c:pt idx="3">
                  <c:v>66027</c:v>
                </c:pt>
                <c:pt idx="4">
                  <c:v>73016</c:v>
                </c:pt>
                <c:pt idx="5">
                  <c:v>84236</c:v>
                </c:pt>
                <c:pt idx="6">
                  <c:v>78308</c:v>
                </c:pt>
                <c:pt idx="7">
                  <c:v>76251</c:v>
                </c:pt>
                <c:pt idx="8">
                  <c:v>79448</c:v>
                </c:pt>
                <c:pt idx="9">
                  <c:v>82439</c:v>
                </c:pt>
                <c:pt idx="10">
                  <c:v>80164</c:v>
                </c:pt>
                <c:pt idx="11">
                  <c:v>78447</c:v>
                </c:pt>
                <c:pt idx="12">
                  <c:v>83461</c:v>
                </c:pt>
                <c:pt idx="13">
                  <c:v>84645</c:v>
                </c:pt>
                <c:pt idx="14">
                  <c:v>88720</c:v>
                </c:pt>
                <c:pt idx="15">
                  <c:v>100754</c:v>
                </c:pt>
              </c:numCache>
            </c:numRef>
          </c:val>
          <c:smooth val="0"/>
        </c:ser>
        <c:ser>
          <c:idx val="5"/>
          <c:order val="5"/>
          <c:tx>
            <c:strRef>
              <c:f>Q_METROPOLITANO!$G$3:$G$4</c:f>
              <c:strCache>
                <c:ptCount val="1"/>
                <c:pt idx="0">
                  <c:v>TOTALE Presenze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Q_METROPOLITANO!$A$5:$A$20</c:f>
              <c:numCach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Q_METROPOLITANO!$G$5:$G$20</c:f>
              <c:numCache>
                <c:ptCount val="16"/>
                <c:pt idx="0">
                  <c:v>179836</c:v>
                </c:pt>
                <c:pt idx="1">
                  <c:v>173704</c:v>
                </c:pt>
                <c:pt idx="2">
                  <c:v>170133</c:v>
                </c:pt>
                <c:pt idx="3">
                  <c:v>174117</c:v>
                </c:pt>
                <c:pt idx="4">
                  <c:v>201607</c:v>
                </c:pt>
                <c:pt idx="5">
                  <c:v>253779</c:v>
                </c:pt>
                <c:pt idx="6">
                  <c:v>221591</c:v>
                </c:pt>
                <c:pt idx="7">
                  <c:v>206274</c:v>
                </c:pt>
                <c:pt idx="8">
                  <c:v>198596</c:v>
                </c:pt>
                <c:pt idx="9">
                  <c:v>228320</c:v>
                </c:pt>
                <c:pt idx="10">
                  <c:v>196567</c:v>
                </c:pt>
                <c:pt idx="11">
                  <c:v>190568</c:v>
                </c:pt>
                <c:pt idx="12">
                  <c:v>191346</c:v>
                </c:pt>
                <c:pt idx="13">
                  <c:v>182151</c:v>
                </c:pt>
                <c:pt idx="14">
                  <c:v>207227</c:v>
                </c:pt>
                <c:pt idx="15">
                  <c:v>240062</c:v>
                </c:pt>
              </c:numCache>
            </c:numRef>
          </c:val>
          <c:smooth val="0"/>
        </c:ser>
        <c:marker val="1"/>
        <c:axId val="42466592"/>
        <c:axId val="46655009"/>
      </c:lineChart>
      <c:catAx>
        <c:axId val="4246659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655009"/>
        <c:crosses val="autoZero"/>
        <c:auto val="1"/>
        <c:lblOffset val="100"/>
        <c:noMultiLvlLbl val="0"/>
      </c:catAx>
      <c:valAx>
        <c:axId val="46655009"/>
        <c:scaling>
          <c:orientation val="minMax"/>
        </c:scaling>
        <c:axPos val="l"/>
        <c:majorGridlines/>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42466592"/>
        <c:crossesAt val="1"/>
        <c:crossBetween val="between"/>
        <c:dispUnits/>
      </c:valAx>
      <c:spPr>
        <a:gradFill rotWithShape="1">
          <a:gsLst>
            <a:gs pos="0">
              <a:srgbClr val="FFFFFF"/>
            </a:gs>
            <a:gs pos="100000">
              <a:srgbClr val="9999FF"/>
            </a:gs>
          </a:gsLst>
          <a:lin ang="5400000" scaled="1"/>
        </a:gradFill>
        <a:ln w="12700">
          <a:solidFill>
            <a:srgbClr val="808080"/>
          </a:solidFill>
        </a:ln>
      </c:spPr>
    </c:plotArea>
    <c:legend>
      <c:legendPos val="b"/>
      <c:layout>
        <c:manualLayout>
          <c:xMode val="edge"/>
          <c:yMode val="edge"/>
          <c:x val="0.05325"/>
          <c:y val="0.917"/>
        </c:manualLayout>
      </c:layout>
      <c:overlay val="0"/>
      <c:txPr>
        <a:bodyPr vert="horz" rot="0"/>
        <a:lstStyle/>
        <a:p>
          <a:pPr>
            <a:defRPr lang="en-US" cap="none" sz="9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AREA PISTOIESE
ARRIVI E PRESENZE TURISTICHE PER PROVENIENZA</a:t>
            </a:r>
          </a:p>
        </c:rich>
      </c:tx>
      <c:layout/>
      <c:spPr>
        <a:noFill/>
        <a:ln>
          <a:noFill/>
        </a:ln>
      </c:spPr>
    </c:title>
    <c:plotArea>
      <c:layout>
        <c:manualLayout>
          <c:xMode val="edge"/>
          <c:yMode val="edge"/>
          <c:x val="0.01225"/>
          <c:y val="0.15525"/>
          <c:w val="0.9755"/>
          <c:h val="0.72775"/>
        </c:manualLayout>
      </c:layout>
      <c:lineChart>
        <c:grouping val="standard"/>
        <c:varyColors val="0"/>
        <c:ser>
          <c:idx val="0"/>
          <c:order val="0"/>
          <c:tx>
            <c:strRef>
              <c:f>AreaPistoiese!$B$3:$B$4</c:f>
              <c:strCache>
                <c:ptCount val="1"/>
                <c:pt idx="0">
                  <c:v>ITALIANI Arrivi</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AreaPistoiese!$A$5:$A$20</c:f>
              <c:numCache/>
            </c:numRef>
          </c:cat>
          <c:val>
            <c:numRef>
              <c:f>AreaPistoiese!$B$5:$B$20</c:f>
              <c:numCache/>
            </c:numRef>
          </c:val>
          <c:smooth val="0"/>
        </c:ser>
        <c:ser>
          <c:idx val="1"/>
          <c:order val="1"/>
          <c:tx>
            <c:strRef>
              <c:f>AreaPistoiese!$C$3:$C$4</c:f>
              <c:strCache>
                <c:ptCount val="1"/>
                <c:pt idx="0">
                  <c:v>ITALIANI Presenze</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AreaPistoiese!$A$5:$A$20</c:f>
              <c:numCache/>
            </c:numRef>
          </c:cat>
          <c:val>
            <c:numRef>
              <c:f>AreaPistoiese!$C$5:$C$20</c:f>
              <c:numCache/>
            </c:numRef>
          </c:val>
          <c:smooth val="0"/>
        </c:ser>
        <c:ser>
          <c:idx val="2"/>
          <c:order val="2"/>
          <c:tx>
            <c:strRef>
              <c:f>AreaPistoiese!$D$3:$D$4</c:f>
              <c:strCache>
                <c:ptCount val="1"/>
                <c:pt idx="0">
                  <c:v>STRANIERI Arrivi</c:v>
                </c:pt>
              </c:strCache>
            </c:strRef>
          </c:tx>
          <c:extLst>
            <c:ext xmlns:c14="http://schemas.microsoft.com/office/drawing/2007/8/2/chart" uri="{6F2FDCE9-48DA-4B69-8628-5D25D57E5C99}">
              <c14:invertSolidFillFmt>
                <c14:spPr>
                  <a:solidFill>
                    <a:srgbClr val="000000"/>
                  </a:solidFill>
                </c14:spPr>
              </c14:invertSolidFillFmt>
            </c:ext>
          </c:extLst>
          <c:cat>
            <c:numRef>
              <c:f>AreaPistoiese!$A$5:$A$20</c:f>
              <c:numCache/>
            </c:numRef>
          </c:cat>
          <c:val>
            <c:numRef>
              <c:f>AreaPistoiese!$D$5:$D$20</c:f>
              <c:numCache/>
            </c:numRef>
          </c:val>
          <c:smooth val="0"/>
        </c:ser>
        <c:ser>
          <c:idx val="3"/>
          <c:order val="3"/>
          <c:tx>
            <c:strRef>
              <c:f>AreaPistoiese!$E$3:$E$4</c:f>
              <c:strCache>
                <c:ptCount val="1"/>
                <c:pt idx="0">
                  <c:v>STRANIERI Presenze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cat>
            <c:numRef>
              <c:f>AreaPistoiese!$A$5:$A$20</c:f>
              <c:numCache/>
            </c:numRef>
          </c:cat>
          <c:val>
            <c:numRef>
              <c:f>AreaPistoiese!$E$5:$E$20</c:f>
              <c:numCache/>
            </c:numRef>
          </c:val>
          <c:smooth val="0"/>
        </c:ser>
        <c:ser>
          <c:idx val="4"/>
          <c:order val="4"/>
          <c:tx>
            <c:strRef>
              <c:f>AreaPistoiese!$F$3:$F$4</c:f>
              <c:strCache>
                <c:ptCount val="1"/>
                <c:pt idx="0">
                  <c:v>TOTALE Arrivi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AreaPistoiese!$A$5:$A$20</c:f>
              <c:numCache/>
            </c:numRef>
          </c:cat>
          <c:val>
            <c:numRef>
              <c:f>AreaPistoiese!$F$5:$F$20</c:f>
              <c:numCache/>
            </c:numRef>
          </c:val>
          <c:smooth val="0"/>
        </c:ser>
        <c:ser>
          <c:idx val="5"/>
          <c:order val="5"/>
          <c:tx>
            <c:strRef>
              <c:f>AreaPistoiese!$G$3:$G$4</c:f>
              <c:strCache>
                <c:ptCount val="1"/>
                <c:pt idx="0">
                  <c:v>TOTALE Presenze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AreaPistoiese!$A$5:$A$20</c:f>
              <c:numCache/>
            </c:numRef>
          </c:cat>
          <c:val>
            <c:numRef>
              <c:f>AreaPistoiese!$G$5:$G$20</c:f>
              <c:numCache/>
            </c:numRef>
          </c:val>
          <c:smooth val="0"/>
        </c:ser>
        <c:marker val="1"/>
        <c:axId val="17241898"/>
        <c:axId val="20959355"/>
      </c:lineChart>
      <c:catAx>
        <c:axId val="1724189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959355"/>
        <c:crosses val="autoZero"/>
        <c:auto val="1"/>
        <c:lblOffset val="100"/>
        <c:noMultiLvlLbl val="0"/>
      </c:catAx>
      <c:valAx>
        <c:axId val="20959355"/>
        <c:scaling>
          <c:orientation val="minMax"/>
        </c:scaling>
        <c:axPos val="l"/>
        <c:majorGridlines/>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17241898"/>
        <c:crossesAt val="1"/>
        <c:crossBetween val="between"/>
        <c:dispUnits/>
      </c:valAx>
      <c:spPr>
        <a:gradFill rotWithShape="1">
          <a:gsLst>
            <a:gs pos="0">
              <a:srgbClr val="FFFFFF"/>
            </a:gs>
            <a:gs pos="100000">
              <a:srgbClr val="9999FF"/>
            </a:gs>
          </a:gsLst>
          <a:lin ang="5400000" scaled="1"/>
        </a:gradFill>
        <a:ln w="12700">
          <a:solidFill>
            <a:srgbClr val="808080"/>
          </a:solidFill>
        </a:ln>
      </c:spPr>
    </c:plotArea>
    <c:legend>
      <c:legendPos val="b"/>
      <c:layout>
        <c:manualLayout>
          <c:xMode val="edge"/>
          <c:yMode val="edge"/>
          <c:x val="0.0475"/>
          <c:y val="0.91775"/>
        </c:manualLayout>
      </c:layout>
      <c:overlay val="0"/>
      <c:txPr>
        <a:bodyPr vert="horz" rot="0"/>
        <a:lstStyle/>
        <a:p>
          <a:pPr>
            <a:defRPr lang="en-US" cap="none" sz="9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COMUNE DI BUGGIANO
ARRIVI E PRESENZE TURISTICHE PER PROVENIENZA</a:t>
            </a:r>
          </a:p>
        </c:rich>
      </c:tx>
      <c:layout/>
      <c:spPr>
        <a:noFill/>
        <a:ln>
          <a:noFill/>
        </a:ln>
      </c:spPr>
    </c:title>
    <c:plotArea>
      <c:layout>
        <c:manualLayout>
          <c:xMode val="edge"/>
          <c:yMode val="edge"/>
          <c:x val="0.012"/>
          <c:y val="0.15925"/>
          <c:w val="0.97575"/>
          <c:h val="0.65725"/>
        </c:manualLayout>
      </c:layout>
      <c:lineChart>
        <c:grouping val="standard"/>
        <c:varyColors val="0"/>
        <c:ser>
          <c:idx val="0"/>
          <c:order val="0"/>
          <c:tx>
            <c:strRef>
              <c:f>BUGGIANO!$B$3:$B$4</c:f>
              <c:strCache>
                <c:ptCount val="1"/>
                <c:pt idx="0">
                  <c:v>ITALIANI Arrivi</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BUGGIANO!$A$5:$A$20</c:f>
              <c:numCache/>
            </c:numRef>
          </c:cat>
          <c:val>
            <c:numRef>
              <c:f>BUGGIANO!$B$5:$B$20</c:f>
              <c:numCache/>
            </c:numRef>
          </c:val>
          <c:smooth val="0"/>
        </c:ser>
        <c:ser>
          <c:idx val="1"/>
          <c:order val="1"/>
          <c:tx>
            <c:strRef>
              <c:f>BUGGIANO!$C$3:$C$4</c:f>
              <c:strCache>
                <c:ptCount val="1"/>
                <c:pt idx="0">
                  <c:v>ITALIANI Presenze</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BUGGIANO!$A$5:$A$20</c:f>
              <c:numCache/>
            </c:numRef>
          </c:cat>
          <c:val>
            <c:numRef>
              <c:f>BUGGIANO!$C$5:$C$20</c:f>
              <c:numCache/>
            </c:numRef>
          </c:val>
          <c:smooth val="0"/>
        </c:ser>
        <c:ser>
          <c:idx val="2"/>
          <c:order val="2"/>
          <c:tx>
            <c:strRef>
              <c:f>BUGGIANO!$D$3:$D$4</c:f>
              <c:strCache>
                <c:ptCount val="1"/>
                <c:pt idx="0">
                  <c:v>STRANIERI Arrivi</c:v>
                </c:pt>
              </c:strCache>
            </c:strRef>
          </c:tx>
          <c:extLst>
            <c:ext xmlns:c14="http://schemas.microsoft.com/office/drawing/2007/8/2/chart" uri="{6F2FDCE9-48DA-4B69-8628-5D25D57E5C99}">
              <c14:invertSolidFillFmt>
                <c14:spPr>
                  <a:solidFill>
                    <a:srgbClr val="000000"/>
                  </a:solidFill>
                </c14:spPr>
              </c14:invertSolidFillFmt>
            </c:ext>
          </c:extLst>
          <c:cat>
            <c:numRef>
              <c:f>BUGGIANO!$A$5:$A$20</c:f>
              <c:numCache/>
            </c:numRef>
          </c:cat>
          <c:val>
            <c:numRef>
              <c:f>BUGGIANO!$D$5:$D$20</c:f>
              <c:numCache/>
            </c:numRef>
          </c:val>
          <c:smooth val="0"/>
        </c:ser>
        <c:ser>
          <c:idx val="3"/>
          <c:order val="3"/>
          <c:tx>
            <c:strRef>
              <c:f>BUGGIANO!$E$3:$E$4</c:f>
              <c:strCache>
                <c:ptCount val="1"/>
                <c:pt idx="0">
                  <c:v>STRANIERI Presenze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cat>
            <c:numRef>
              <c:f>BUGGIANO!$A$5:$A$20</c:f>
              <c:numCache/>
            </c:numRef>
          </c:cat>
          <c:val>
            <c:numRef>
              <c:f>BUGGIANO!$E$5:$E$20</c:f>
              <c:numCache/>
            </c:numRef>
          </c:val>
          <c:smooth val="0"/>
        </c:ser>
        <c:ser>
          <c:idx val="4"/>
          <c:order val="4"/>
          <c:tx>
            <c:strRef>
              <c:f>BUGGIANO!$F$3:$F$4</c:f>
              <c:strCache>
                <c:ptCount val="1"/>
                <c:pt idx="0">
                  <c:v>TOTALE Arrivi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BUGGIANO!$A$5:$A$20</c:f>
              <c:numCache/>
            </c:numRef>
          </c:cat>
          <c:val>
            <c:numRef>
              <c:f>BUGGIANO!$F$5:$F$20</c:f>
              <c:numCache/>
            </c:numRef>
          </c:val>
          <c:smooth val="0"/>
        </c:ser>
        <c:ser>
          <c:idx val="5"/>
          <c:order val="5"/>
          <c:tx>
            <c:strRef>
              <c:f>BUGGIANO!$G$3:$G$4</c:f>
              <c:strCache>
                <c:ptCount val="1"/>
                <c:pt idx="0">
                  <c:v>TOTALE Presenze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BUGGIANO!$A$5:$A$20</c:f>
              <c:numCache/>
            </c:numRef>
          </c:cat>
          <c:val>
            <c:numRef>
              <c:f>BUGGIANO!$G$5:$G$20</c:f>
              <c:numCache/>
            </c:numRef>
          </c:val>
          <c:smooth val="0"/>
        </c:ser>
        <c:marker val="1"/>
        <c:axId val="54416468"/>
        <c:axId val="19986165"/>
      </c:lineChart>
      <c:catAx>
        <c:axId val="5441646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986165"/>
        <c:crosses val="autoZero"/>
        <c:auto val="1"/>
        <c:lblOffset val="100"/>
        <c:noMultiLvlLbl val="0"/>
      </c:catAx>
      <c:valAx>
        <c:axId val="19986165"/>
        <c:scaling>
          <c:orientation val="minMax"/>
        </c:scaling>
        <c:axPos val="l"/>
        <c:majorGridlines/>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54416468"/>
        <c:crossesAt val="1"/>
        <c:crossBetween val="between"/>
        <c:dispUnits/>
      </c:valAx>
      <c:spPr>
        <a:gradFill rotWithShape="1">
          <a:gsLst>
            <a:gs pos="0">
              <a:srgbClr val="FFFFFF"/>
            </a:gs>
            <a:gs pos="100000">
              <a:srgbClr val="9999FF"/>
            </a:gs>
          </a:gsLst>
          <a:lin ang="5400000" scaled="1"/>
        </a:gradFill>
        <a:ln w="12700">
          <a:solidFill>
            <a:srgbClr val="808080"/>
          </a:solidFill>
        </a:ln>
      </c:spPr>
    </c:plotArea>
    <c:legend>
      <c:legendPos val="b"/>
      <c:layout>
        <c:manualLayout>
          <c:xMode val="edge"/>
          <c:yMode val="edge"/>
          <c:x val="0.103"/>
          <c:y val="0.850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COMUNE DI CHIESINA UZZANESE
ARRIVI E PRESENZE TURISTICHE PER PROVENIENZA</a:t>
            </a:r>
          </a:p>
        </c:rich>
      </c:tx>
      <c:layout/>
      <c:spPr>
        <a:noFill/>
        <a:ln>
          <a:noFill/>
        </a:ln>
      </c:spPr>
    </c:title>
    <c:plotArea>
      <c:layout>
        <c:manualLayout>
          <c:xMode val="edge"/>
          <c:yMode val="edge"/>
          <c:x val="0.01325"/>
          <c:y val="0.14625"/>
          <c:w val="0.97325"/>
          <c:h val="0.67025"/>
        </c:manualLayout>
      </c:layout>
      <c:lineChart>
        <c:grouping val="standard"/>
        <c:varyColors val="0"/>
        <c:ser>
          <c:idx val="0"/>
          <c:order val="0"/>
          <c:tx>
            <c:strRef>
              <c:f>CHIESINA!$B$3:$B$4</c:f>
              <c:strCache>
                <c:ptCount val="1"/>
                <c:pt idx="0">
                  <c:v>ITALIANI Arrivi</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CHIESINA!$A$5:$A$20</c:f>
              <c:numCache/>
            </c:numRef>
          </c:cat>
          <c:val>
            <c:numRef>
              <c:f>CHIESINA!$B$5:$B$20</c:f>
              <c:numCache/>
            </c:numRef>
          </c:val>
          <c:smooth val="0"/>
        </c:ser>
        <c:ser>
          <c:idx val="1"/>
          <c:order val="1"/>
          <c:tx>
            <c:strRef>
              <c:f>CHIESINA!$C$3:$C$4</c:f>
              <c:strCache>
                <c:ptCount val="1"/>
                <c:pt idx="0">
                  <c:v>ITALIANI Presenze</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CHIESINA!$A$5:$A$20</c:f>
              <c:numCache/>
            </c:numRef>
          </c:cat>
          <c:val>
            <c:numRef>
              <c:f>CHIESINA!$C$5:$C$20</c:f>
              <c:numCache/>
            </c:numRef>
          </c:val>
          <c:smooth val="0"/>
        </c:ser>
        <c:ser>
          <c:idx val="2"/>
          <c:order val="2"/>
          <c:tx>
            <c:strRef>
              <c:f>CHIESINA!$D$3:$D$4</c:f>
              <c:strCache>
                <c:ptCount val="1"/>
                <c:pt idx="0">
                  <c:v>STRANIERI Arrivi</c:v>
                </c:pt>
              </c:strCache>
            </c:strRef>
          </c:tx>
          <c:extLst>
            <c:ext xmlns:c14="http://schemas.microsoft.com/office/drawing/2007/8/2/chart" uri="{6F2FDCE9-48DA-4B69-8628-5D25D57E5C99}">
              <c14:invertSolidFillFmt>
                <c14:spPr>
                  <a:solidFill>
                    <a:srgbClr val="000000"/>
                  </a:solidFill>
                </c14:spPr>
              </c14:invertSolidFillFmt>
            </c:ext>
          </c:extLst>
          <c:cat>
            <c:numRef>
              <c:f>CHIESINA!$A$5:$A$20</c:f>
              <c:numCache/>
            </c:numRef>
          </c:cat>
          <c:val>
            <c:numRef>
              <c:f>CHIESINA!$D$5:$D$20</c:f>
              <c:numCache/>
            </c:numRef>
          </c:val>
          <c:smooth val="0"/>
        </c:ser>
        <c:ser>
          <c:idx val="3"/>
          <c:order val="3"/>
          <c:tx>
            <c:strRef>
              <c:f>CHIESINA!$E$3:$E$4</c:f>
              <c:strCache>
                <c:ptCount val="1"/>
                <c:pt idx="0">
                  <c:v>STRANIERI Presenze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cat>
            <c:numRef>
              <c:f>CHIESINA!$A$5:$A$20</c:f>
              <c:numCache/>
            </c:numRef>
          </c:cat>
          <c:val>
            <c:numRef>
              <c:f>CHIESINA!$E$5:$E$20</c:f>
              <c:numCache/>
            </c:numRef>
          </c:val>
          <c:smooth val="0"/>
        </c:ser>
        <c:ser>
          <c:idx val="4"/>
          <c:order val="4"/>
          <c:tx>
            <c:strRef>
              <c:f>CHIESINA!$F$3:$F$4</c:f>
              <c:strCache>
                <c:ptCount val="1"/>
                <c:pt idx="0">
                  <c:v>TOTALE Arrivi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CHIESINA!$A$5:$A$20</c:f>
              <c:numCache/>
            </c:numRef>
          </c:cat>
          <c:val>
            <c:numRef>
              <c:f>CHIESINA!$F$5:$F$20</c:f>
              <c:numCache/>
            </c:numRef>
          </c:val>
          <c:smooth val="0"/>
        </c:ser>
        <c:ser>
          <c:idx val="5"/>
          <c:order val="5"/>
          <c:tx>
            <c:strRef>
              <c:f>CHIESINA!$G$3:$G$4</c:f>
              <c:strCache>
                <c:ptCount val="1"/>
                <c:pt idx="0">
                  <c:v>TOTALE Presenze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CHIESINA!$A$5:$A$20</c:f>
              <c:numCache/>
            </c:numRef>
          </c:cat>
          <c:val>
            <c:numRef>
              <c:f>CHIESINA!$G$5:$G$20</c:f>
              <c:numCache/>
            </c:numRef>
          </c:val>
          <c:smooth val="0"/>
        </c:ser>
        <c:marker val="1"/>
        <c:axId val="45657758"/>
        <c:axId val="8266639"/>
      </c:lineChart>
      <c:catAx>
        <c:axId val="45657758"/>
        <c:scaling>
          <c:orientation val="minMax"/>
        </c:scaling>
        <c:axPos val="b"/>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8266639"/>
        <c:crosses val="autoZero"/>
        <c:auto val="1"/>
        <c:lblOffset val="100"/>
        <c:noMultiLvlLbl val="0"/>
      </c:catAx>
      <c:valAx>
        <c:axId val="8266639"/>
        <c:scaling>
          <c:orientation val="minMax"/>
        </c:scaling>
        <c:axPos val="l"/>
        <c:majorGridlines/>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45657758"/>
        <c:crossesAt val="1"/>
        <c:crossBetween val="between"/>
        <c:dispUnits/>
      </c:valAx>
      <c:spPr>
        <a:gradFill rotWithShape="1">
          <a:gsLst>
            <a:gs pos="0">
              <a:srgbClr val="FFFFFF"/>
            </a:gs>
            <a:gs pos="100000">
              <a:srgbClr val="9999FF"/>
            </a:gs>
          </a:gsLst>
          <a:lin ang="5400000" scaled="1"/>
        </a:gradFill>
        <a:ln w="12700">
          <a:solidFill>
            <a:srgbClr val="808080"/>
          </a:solidFill>
        </a:ln>
      </c:spPr>
    </c:plotArea>
    <c:legend>
      <c:legendPos val="b"/>
      <c:layout>
        <c:manualLayout>
          <c:xMode val="edge"/>
          <c:yMode val="edge"/>
          <c:x val="0.02675"/>
          <c:y val="0.875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COMUNE DI LAMPORECCHIO
ARRIVI E PRESENZE TURISTICHE PER PROVENIENZA</a:t>
            </a:r>
          </a:p>
        </c:rich>
      </c:tx>
      <c:layout/>
      <c:spPr>
        <a:noFill/>
        <a:ln>
          <a:noFill/>
        </a:ln>
      </c:spPr>
    </c:title>
    <c:plotArea>
      <c:layout>
        <c:manualLayout>
          <c:xMode val="edge"/>
          <c:yMode val="edge"/>
          <c:x val="0.0125"/>
          <c:y val="0.1575"/>
          <c:w val="0.95325"/>
          <c:h val="0.66375"/>
        </c:manualLayout>
      </c:layout>
      <c:lineChart>
        <c:grouping val="standard"/>
        <c:varyColors val="0"/>
        <c:ser>
          <c:idx val="0"/>
          <c:order val="0"/>
          <c:tx>
            <c:strRef>
              <c:f>LAMPORECCHIO!$B$3:$B$4</c:f>
              <c:strCache>
                <c:ptCount val="1"/>
                <c:pt idx="0">
                  <c:v>ITALIANI Arrivi</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LAMPORECCHIO!$A$5:$A$20</c:f>
              <c:numCache/>
            </c:numRef>
          </c:cat>
          <c:val>
            <c:numRef>
              <c:f>LAMPORECCHIO!$B$5:$B$20</c:f>
              <c:numCache/>
            </c:numRef>
          </c:val>
          <c:smooth val="0"/>
        </c:ser>
        <c:ser>
          <c:idx val="1"/>
          <c:order val="1"/>
          <c:tx>
            <c:strRef>
              <c:f>LAMPORECCHIO!$C$3:$C$4</c:f>
              <c:strCache>
                <c:ptCount val="1"/>
                <c:pt idx="0">
                  <c:v>ITALIANI Presenze</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LAMPORECCHIO!$A$5:$A$20</c:f>
              <c:numCache/>
            </c:numRef>
          </c:cat>
          <c:val>
            <c:numRef>
              <c:f>LAMPORECCHIO!$C$5:$C$20</c:f>
              <c:numCache/>
            </c:numRef>
          </c:val>
          <c:smooth val="0"/>
        </c:ser>
        <c:ser>
          <c:idx val="2"/>
          <c:order val="2"/>
          <c:tx>
            <c:strRef>
              <c:f>LAMPORECCHIO!$D$3:$D$4</c:f>
              <c:strCache>
                <c:ptCount val="1"/>
                <c:pt idx="0">
                  <c:v>STRANIERI Arrivi</c:v>
                </c:pt>
              </c:strCache>
            </c:strRef>
          </c:tx>
          <c:extLst>
            <c:ext xmlns:c14="http://schemas.microsoft.com/office/drawing/2007/8/2/chart" uri="{6F2FDCE9-48DA-4B69-8628-5D25D57E5C99}">
              <c14:invertSolidFillFmt>
                <c14:spPr>
                  <a:solidFill>
                    <a:srgbClr val="000000"/>
                  </a:solidFill>
                </c14:spPr>
              </c14:invertSolidFillFmt>
            </c:ext>
          </c:extLst>
          <c:cat>
            <c:numRef>
              <c:f>LAMPORECCHIO!$A$5:$A$20</c:f>
              <c:numCache/>
            </c:numRef>
          </c:cat>
          <c:val>
            <c:numRef>
              <c:f>LAMPORECCHIO!$D$5:$D$20</c:f>
              <c:numCache/>
            </c:numRef>
          </c:val>
          <c:smooth val="0"/>
        </c:ser>
        <c:ser>
          <c:idx val="3"/>
          <c:order val="3"/>
          <c:tx>
            <c:strRef>
              <c:f>LAMPORECCHIO!$E$3:$E$4</c:f>
              <c:strCache>
                <c:ptCount val="1"/>
                <c:pt idx="0">
                  <c:v>STRANIERI Presenze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cat>
            <c:numRef>
              <c:f>LAMPORECCHIO!$A$5:$A$20</c:f>
              <c:numCache/>
            </c:numRef>
          </c:cat>
          <c:val>
            <c:numRef>
              <c:f>LAMPORECCHIO!$E$5:$E$20</c:f>
              <c:numCache/>
            </c:numRef>
          </c:val>
          <c:smooth val="0"/>
        </c:ser>
        <c:ser>
          <c:idx val="4"/>
          <c:order val="4"/>
          <c:tx>
            <c:strRef>
              <c:f>LAMPORECCHIO!$F$3:$F$4</c:f>
              <c:strCache>
                <c:ptCount val="1"/>
                <c:pt idx="0">
                  <c:v>TOTALE Arrivi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LAMPORECCHIO!$A$5:$A$20</c:f>
              <c:numCache/>
            </c:numRef>
          </c:cat>
          <c:val>
            <c:numRef>
              <c:f>LAMPORECCHIO!$F$5:$F$20</c:f>
              <c:numCache/>
            </c:numRef>
          </c:val>
          <c:smooth val="0"/>
        </c:ser>
        <c:ser>
          <c:idx val="5"/>
          <c:order val="5"/>
          <c:tx>
            <c:strRef>
              <c:f>LAMPORECCHIO!$G$3:$G$4</c:f>
              <c:strCache>
                <c:ptCount val="1"/>
                <c:pt idx="0">
                  <c:v>TOTALE Presenze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LAMPORECCHIO!$A$5:$A$20</c:f>
              <c:numCache/>
            </c:numRef>
          </c:cat>
          <c:val>
            <c:numRef>
              <c:f>LAMPORECCHIO!$G$5:$G$20</c:f>
              <c:numCache/>
            </c:numRef>
          </c:val>
          <c:smooth val="0"/>
        </c:ser>
        <c:marker val="1"/>
        <c:axId val="7290888"/>
        <c:axId val="65617993"/>
      </c:lineChart>
      <c:catAx>
        <c:axId val="729088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617993"/>
        <c:crosses val="autoZero"/>
        <c:auto val="1"/>
        <c:lblOffset val="100"/>
        <c:noMultiLvlLbl val="0"/>
      </c:catAx>
      <c:valAx>
        <c:axId val="65617993"/>
        <c:scaling>
          <c:orientation val="minMax"/>
        </c:scaling>
        <c:axPos val="l"/>
        <c:majorGridlines/>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7290888"/>
        <c:crossesAt val="1"/>
        <c:crossBetween val="between"/>
        <c:dispUnits/>
      </c:valAx>
      <c:spPr>
        <a:gradFill rotWithShape="1">
          <a:gsLst>
            <a:gs pos="0">
              <a:srgbClr val="FFFFFF"/>
            </a:gs>
            <a:gs pos="100000">
              <a:srgbClr val="9999FF"/>
            </a:gs>
          </a:gsLst>
          <a:lin ang="5400000" scaled="1"/>
        </a:gradFill>
        <a:ln w="12700">
          <a:solidFill>
            <a:srgbClr val="808080"/>
          </a:solidFill>
        </a:ln>
      </c:spPr>
    </c:plotArea>
    <c:legend>
      <c:legendPos val="b"/>
      <c:layout>
        <c:manualLayout>
          <c:xMode val="edge"/>
          <c:yMode val="edge"/>
          <c:x val="0.0555"/>
          <c:y val="0.866"/>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COMUNE DI LARCIANO
ARRIVI E PRESENZE TURISTICHE PER PROVENIENZA</a:t>
            </a:r>
          </a:p>
        </c:rich>
      </c:tx>
      <c:layout/>
      <c:spPr>
        <a:noFill/>
        <a:ln>
          <a:noFill/>
        </a:ln>
      </c:spPr>
    </c:title>
    <c:plotArea>
      <c:layout>
        <c:manualLayout>
          <c:xMode val="edge"/>
          <c:yMode val="edge"/>
          <c:x val="0.01325"/>
          <c:y val="0.15375"/>
          <c:w val="0.97325"/>
          <c:h val="0.662"/>
        </c:manualLayout>
      </c:layout>
      <c:lineChart>
        <c:grouping val="standard"/>
        <c:varyColors val="0"/>
        <c:ser>
          <c:idx val="0"/>
          <c:order val="0"/>
          <c:tx>
            <c:strRef>
              <c:f>LARCIANO!$B$3:$B$4</c:f>
              <c:strCache>
                <c:ptCount val="1"/>
                <c:pt idx="0">
                  <c:v>ITALIANI Arrivi</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LARCIANO!$A$5:$A$20</c:f>
              <c:numCache/>
            </c:numRef>
          </c:cat>
          <c:val>
            <c:numRef>
              <c:f>LARCIANO!$B$5:$B$20</c:f>
              <c:numCache/>
            </c:numRef>
          </c:val>
          <c:smooth val="0"/>
        </c:ser>
        <c:ser>
          <c:idx val="1"/>
          <c:order val="1"/>
          <c:tx>
            <c:strRef>
              <c:f>LARCIANO!$C$3:$C$4</c:f>
              <c:strCache>
                <c:ptCount val="1"/>
                <c:pt idx="0">
                  <c:v>ITALIANI Presenze</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LARCIANO!$A$5:$A$20</c:f>
              <c:numCache/>
            </c:numRef>
          </c:cat>
          <c:val>
            <c:numRef>
              <c:f>LARCIANO!$C$5:$C$20</c:f>
              <c:numCache/>
            </c:numRef>
          </c:val>
          <c:smooth val="0"/>
        </c:ser>
        <c:ser>
          <c:idx val="2"/>
          <c:order val="2"/>
          <c:tx>
            <c:strRef>
              <c:f>LARCIANO!$D$3:$D$4</c:f>
              <c:strCache>
                <c:ptCount val="1"/>
                <c:pt idx="0">
                  <c:v>STRANIERI Arrivi</c:v>
                </c:pt>
              </c:strCache>
            </c:strRef>
          </c:tx>
          <c:extLst>
            <c:ext xmlns:c14="http://schemas.microsoft.com/office/drawing/2007/8/2/chart" uri="{6F2FDCE9-48DA-4B69-8628-5D25D57E5C99}">
              <c14:invertSolidFillFmt>
                <c14:spPr>
                  <a:solidFill>
                    <a:srgbClr val="000000"/>
                  </a:solidFill>
                </c14:spPr>
              </c14:invertSolidFillFmt>
            </c:ext>
          </c:extLst>
          <c:cat>
            <c:numRef>
              <c:f>LARCIANO!$A$5:$A$20</c:f>
              <c:numCache/>
            </c:numRef>
          </c:cat>
          <c:val>
            <c:numRef>
              <c:f>LARCIANO!$D$5:$D$20</c:f>
              <c:numCache/>
            </c:numRef>
          </c:val>
          <c:smooth val="0"/>
        </c:ser>
        <c:ser>
          <c:idx val="3"/>
          <c:order val="3"/>
          <c:tx>
            <c:strRef>
              <c:f>LARCIANO!$E$3:$E$4</c:f>
              <c:strCache>
                <c:ptCount val="1"/>
                <c:pt idx="0">
                  <c:v>STRANIERI Presenze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cat>
            <c:numRef>
              <c:f>LARCIANO!$A$5:$A$20</c:f>
              <c:numCache/>
            </c:numRef>
          </c:cat>
          <c:val>
            <c:numRef>
              <c:f>LARCIANO!$E$5:$E$20</c:f>
              <c:numCache/>
            </c:numRef>
          </c:val>
          <c:smooth val="0"/>
        </c:ser>
        <c:ser>
          <c:idx val="4"/>
          <c:order val="4"/>
          <c:tx>
            <c:strRef>
              <c:f>LARCIANO!$F$3:$F$4</c:f>
              <c:strCache>
                <c:ptCount val="1"/>
                <c:pt idx="0">
                  <c:v>TOTALE Arrivi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LARCIANO!$A$5:$A$20</c:f>
              <c:numCache/>
            </c:numRef>
          </c:cat>
          <c:val>
            <c:numRef>
              <c:f>LARCIANO!$F$5:$F$20</c:f>
              <c:numCache/>
            </c:numRef>
          </c:val>
          <c:smooth val="0"/>
        </c:ser>
        <c:ser>
          <c:idx val="5"/>
          <c:order val="5"/>
          <c:tx>
            <c:strRef>
              <c:f>LARCIANO!$G$3:$G$4</c:f>
              <c:strCache>
                <c:ptCount val="1"/>
                <c:pt idx="0">
                  <c:v>TOTALE Presenze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LARCIANO!$A$5:$A$20</c:f>
              <c:numCache/>
            </c:numRef>
          </c:cat>
          <c:val>
            <c:numRef>
              <c:f>LARCIANO!$G$5:$G$20</c:f>
              <c:numCache/>
            </c:numRef>
          </c:val>
          <c:smooth val="0"/>
        </c:ser>
        <c:marker val="1"/>
        <c:axId val="53691026"/>
        <c:axId val="13457187"/>
      </c:lineChart>
      <c:catAx>
        <c:axId val="5369102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457187"/>
        <c:crosses val="autoZero"/>
        <c:auto val="1"/>
        <c:lblOffset val="100"/>
        <c:noMultiLvlLbl val="0"/>
      </c:catAx>
      <c:valAx>
        <c:axId val="13457187"/>
        <c:scaling>
          <c:orientation val="minMax"/>
        </c:scaling>
        <c:axPos val="l"/>
        <c:majorGridlines/>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53691026"/>
        <c:crossesAt val="1"/>
        <c:crossBetween val="between"/>
        <c:dispUnits/>
      </c:valAx>
      <c:spPr>
        <a:gradFill rotWithShape="1">
          <a:gsLst>
            <a:gs pos="0">
              <a:srgbClr val="FFFFFF"/>
            </a:gs>
            <a:gs pos="100000">
              <a:srgbClr val="9999FF"/>
            </a:gs>
          </a:gsLst>
          <a:lin ang="5400000" scaled="1"/>
        </a:gradFill>
        <a:ln w="12700">
          <a:solidFill>
            <a:srgbClr val="808080"/>
          </a:solidFill>
        </a:ln>
      </c:spPr>
    </c:plotArea>
    <c:legend>
      <c:legendPos val="b"/>
      <c:layout>
        <c:manualLayout>
          <c:xMode val="edge"/>
          <c:yMode val="edge"/>
          <c:x val="0.02925"/>
          <c:y val="0.86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COMUNE DI MASSA E COZZILE
ARRIVI E PRESENZE TURISTICHE PER PROVENIENZA</a:t>
            </a:r>
          </a:p>
        </c:rich>
      </c:tx>
      <c:layout/>
      <c:spPr>
        <a:noFill/>
        <a:ln>
          <a:noFill/>
        </a:ln>
      </c:spPr>
    </c:title>
    <c:plotArea>
      <c:layout>
        <c:manualLayout>
          <c:xMode val="edge"/>
          <c:yMode val="edge"/>
          <c:x val="0.0135"/>
          <c:y val="0.15875"/>
          <c:w val="0.97275"/>
          <c:h val="0.66175"/>
        </c:manualLayout>
      </c:layout>
      <c:lineChart>
        <c:grouping val="standard"/>
        <c:varyColors val="0"/>
        <c:ser>
          <c:idx val="0"/>
          <c:order val="0"/>
          <c:tx>
            <c:strRef>
              <c:f>MASSA!$B$3:$B$4</c:f>
              <c:strCache>
                <c:ptCount val="1"/>
                <c:pt idx="0">
                  <c:v>ITALIANI Arrivi</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MASSA!$A$5:$A$20</c:f>
              <c:numCache/>
            </c:numRef>
          </c:cat>
          <c:val>
            <c:numRef>
              <c:f>MASSA!$B$5:$B$20</c:f>
              <c:numCache/>
            </c:numRef>
          </c:val>
          <c:smooth val="0"/>
        </c:ser>
        <c:ser>
          <c:idx val="1"/>
          <c:order val="1"/>
          <c:tx>
            <c:strRef>
              <c:f>MASSA!$C$3:$C$4</c:f>
              <c:strCache>
                <c:ptCount val="1"/>
                <c:pt idx="0">
                  <c:v>ITALIANI Presenze</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MASSA!$A$5:$A$20</c:f>
              <c:numCache/>
            </c:numRef>
          </c:cat>
          <c:val>
            <c:numRef>
              <c:f>MASSA!$C$5:$C$20</c:f>
              <c:numCache/>
            </c:numRef>
          </c:val>
          <c:smooth val="0"/>
        </c:ser>
        <c:ser>
          <c:idx val="2"/>
          <c:order val="2"/>
          <c:tx>
            <c:strRef>
              <c:f>MASSA!$D$3:$D$4</c:f>
              <c:strCache>
                <c:ptCount val="1"/>
                <c:pt idx="0">
                  <c:v>STRANIERI Arrivi</c:v>
                </c:pt>
              </c:strCache>
            </c:strRef>
          </c:tx>
          <c:extLst>
            <c:ext xmlns:c14="http://schemas.microsoft.com/office/drawing/2007/8/2/chart" uri="{6F2FDCE9-48DA-4B69-8628-5D25D57E5C99}">
              <c14:invertSolidFillFmt>
                <c14:spPr>
                  <a:solidFill>
                    <a:srgbClr val="000000"/>
                  </a:solidFill>
                </c14:spPr>
              </c14:invertSolidFillFmt>
            </c:ext>
          </c:extLst>
          <c:cat>
            <c:numRef>
              <c:f>MASSA!$A$5:$A$20</c:f>
              <c:numCache/>
            </c:numRef>
          </c:cat>
          <c:val>
            <c:numRef>
              <c:f>MASSA!$D$5:$D$20</c:f>
              <c:numCache/>
            </c:numRef>
          </c:val>
          <c:smooth val="0"/>
        </c:ser>
        <c:ser>
          <c:idx val="3"/>
          <c:order val="3"/>
          <c:tx>
            <c:strRef>
              <c:f>MASSA!$E$3:$E$4</c:f>
              <c:strCache>
                <c:ptCount val="1"/>
                <c:pt idx="0">
                  <c:v>STRANIERI Presenze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cat>
            <c:numRef>
              <c:f>MASSA!$A$5:$A$20</c:f>
              <c:numCache/>
            </c:numRef>
          </c:cat>
          <c:val>
            <c:numRef>
              <c:f>MASSA!$E$5:$E$20</c:f>
              <c:numCache/>
            </c:numRef>
          </c:val>
          <c:smooth val="0"/>
        </c:ser>
        <c:ser>
          <c:idx val="4"/>
          <c:order val="4"/>
          <c:tx>
            <c:strRef>
              <c:f>MASSA!$F$3:$F$4</c:f>
              <c:strCache>
                <c:ptCount val="1"/>
                <c:pt idx="0">
                  <c:v>TOTALE Arrivi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MASSA!$A$5:$A$20</c:f>
              <c:numCache/>
            </c:numRef>
          </c:cat>
          <c:val>
            <c:numRef>
              <c:f>MASSA!$F$5:$F$20</c:f>
              <c:numCache/>
            </c:numRef>
          </c:val>
          <c:smooth val="0"/>
        </c:ser>
        <c:ser>
          <c:idx val="5"/>
          <c:order val="5"/>
          <c:tx>
            <c:strRef>
              <c:f>MASSA!$G$3:$G$4</c:f>
              <c:strCache>
                <c:ptCount val="1"/>
                <c:pt idx="0">
                  <c:v>TOTALE Presenze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MASSA!$A$5:$A$20</c:f>
              <c:numCache/>
            </c:numRef>
          </c:cat>
          <c:val>
            <c:numRef>
              <c:f>MASSA!$G$5:$G$20</c:f>
              <c:numCache/>
            </c:numRef>
          </c:val>
          <c:smooth val="0"/>
        </c:ser>
        <c:marker val="1"/>
        <c:axId val="54005820"/>
        <c:axId val="16290333"/>
      </c:lineChart>
      <c:catAx>
        <c:axId val="5400582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290333"/>
        <c:crosses val="autoZero"/>
        <c:auto val="1"/>
        <c:lblOffset val="100"/>
        <c:noMultiLvlLbl val="0"/>
      </c:catAx>
      <c:valAx>
        <c:axId val="16290333"/>
        <c:scaling>
          <c:orientation val="minMax"/>
        </c:scaling>
        <c:axPos val="l"/>
        <c:majorGridlines/>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54005820"/>
        <c:crossesAt val="1"/>
        <c:crossBetween val="between"/>
        <c:dispUnits/>
      </c:valAx>
      <c:spPr>
        <a:gradFill rotWithShape="1">
          <a:gsLst>
            <a:gs pos="0">
              <a:srgbClr val="FFFFFF"/>
            </a:gs>
            <a:gs pos="100000">
              <a:srgbClr val="9999FF"/>
            </a:gs>
          </a:gsLst>
          <a:lin ang="5400000" scaled="1"/>
        </a:gradFill>
        <a:ln w="12700">
          <a:solidFill>
            <a:srgbClr val="808080"/>
          </a:solidFill>
        </a:ln>
      </c:spPr>
    </c:plotArea>
    <c:legend>
      <c:legendPos val="b"/>
      <c:layout>
        <c:manualLayout>
          <c:xMode val="edge"/>
          <c:yMode val="edge"/>
          <c:x val="0.0135"/>
          <c:y val="0.883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COMUNE DI CUTIGLIANO
ARRIVI E PRESENZE TURISTICHE PER PROVENIENZA</a:t>
            </a:r>
          </a:p>
        </c:rich>
      </c:tx>
      <c:layout/>
      <c:spPr>
        <a:noFill/>
        <a:ln>
          <a:noFill/>
        </a:ln>
      </c:spPr>
    </c:title>
    <c:plotArea>
      <c:layout>
        <c:manualLayout>
          <c:xMode val="edge"/>
          <c:yMode val="edge"/>
          <c:x val="0.0135"/>
          <c:y val="0.148"/>
          <c:w val="0.97325"/>
          <c:h val="0.667"/>
        </c:manualLayout>
      </c:layout>
      <c:lineChart>
        <c:grouping val="standard"/>
        <c:varyColors val="0"/>
        <c:ser>
          <c:idx val="0"/>
          <c:order val="0"/>
          <c:tx>
            <c:strRef>
              <c:f>CUTIGLIANO!$B$3:$B$4</c:f>
              <c:strCache>
                <c:ptCount val="1"/>
                <c:pt idx="0">
                  <c:v>ITALIANI Arrivi</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CUTIGLIANO!$A$5:$A$20</c:f>
              <c:numCach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CUTIGLIANO!$B$5:$B$20</c:f>
              <c:numCache>
                <c:ptCount val="16"/>
                <c:pt idx="0">
                  <c:v>13237</c:v>
                </c:pt>
                <c:pt idx="1">
                  <c:v>12821</c:v>
                </c:pt>
                <c:pt idx="2">
                  <c:v>14989</c:v>
                </c:pt>
                <c:pt idx="3">
                  <c:v>14214</c:v>
                </c:pt>
                <c:pt idx="4">
                  <c:v>13094</c:v>
                </c:pt>
                <c:pt idx="5">
                  <c:v>12871</c:v>
                </c:pt>
                <c:pt idx="6">
                  <c:v>13696</c:v>
                </c:pt>
                <c:pt idx="7">
                  <c:v>14895</c:v>
                </c:pt>
                <c:pt idx="8">
                  <c:v>12335</c:v>
                </c:pt>
                <c:pt idx="9">
                  <c:v>13580</c:v>
                </c:pt>
                <c:pt idx="10">
                  <c:v>12401</c:v>
                </c:pt>
                <c:pt idx="11">
                  <c:v>11697</c:v>
                </c:pt>
                <c:pt idx="12">
                  <c:v>10028</c:v>
                </c:pt>
                <c:pt idx="13">
                  <c:v>11799</c:v>
                </c:pt>
                <c:pt idx="14">
                  <c:v>11001</c:v>
                </c:pt>
                <c:pt idx="15">
                  <c:v>12421</c:v>
                </c:pt>
              </c:numCache>
            </c:numRef>
          </c:val>
          <c:smooth val="0"/>
        </c:ser>
        <c:ser>
          <c:idx val="1"/>
          <c:order val="1"/>
          <c:tx>
            <c:strRef>
              <c:f>CUTIGLIANO!$C$3:$C$4</c:f>
              <c:strCache>
                <c:ptCount val="1"/>
                <c:pt idx="0">
                  <c:v>ITALIANI Presenze</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CUTIGLIANO!$A$5:$A$20</c:f>
              <c:numCach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CUTIGLIANO!$C$5:$C$20</c:f>
              <c:numCache>
                <c:ptCount val="16"/>
                <c:pt idx="0">
                  <c:v>53483</c:v>
                </c:pt>
                <c:pt idx="1">
                  <c:v>53605</c:v>
                </c:pt>
                <c:pt idx="2">
                  <c:v>54488</c:v>
                </c:pt>
                <c:pt idx="3">
                  <c:v>51039</c:v>
                </c:pt>
                <c:pt idx="4">
                  <c:v>47830</c:v>
                </c:pt>
                <c:pt idx="5">
                  <c:v>48807</c:v>
                </c:pt>
                <c:pt idx="6">
                  <c:v>52103</c:v>
                </c:pt>
                <c:pt idx="7">
                  <c:v>54910</c:v>
                </c:pt>
                <c:pt idx="8">
                  <c:v>45055</c:v>
                </c:pt>
                <c:pt idx="9">
                  <c:v>47441</c:v>
                </c:pt>
                <c:pt idx="10">
                  <c:v>44813</c:v>
                </c:pt>
                <c:pt idx="11">
                  <c:v>39172</c:v>
                </c:pt>
                <c:pt idx="12">
                  <c:v>34745</c:v>
                </c:pt>
                <c:pt idx="13">
                  <c:v>39607</c:v>
                </c:pt>
                <c:pt idx="14">
                  <c:v>38387</c:v>
                </c:pt>
                <c:pt idx="15">
                  <c:v>39891</c:v>
                </c:pt>
              </c:numCache>
            </c:numRef>
          </c:val>
          <c:smooth val="0"/>
        </c:ser>
        <c:ser>
          <c:idx val="2"/>
          <c:order val="2"/>
          <c:tx>
            <c:strRef>
              <c:f>CUTIGLIANO!$D$3:$D$4</c:f>
              <c:strCache>
                <c:ptCount val="1"/>
                <c:pt idx="0">
                  <c:v>STRANIERI Arrivi</c:v>
                </c:pt>
              </c:strCache>
            </c:strRef>
          </c:tx>
          <c:extLst>
            <c:ext xmlns:c14="http://schemas.microsoft.com/office/drawing/2007/8/2/chart" uri="{6F2FDCE9-48DA-4B69-8628-5D25D57E5C99}">
              <c14:invertSolidFillFmt>
                <c14:spPr>
                  <a:solidFill>
                    <a:srgbClr val="000000"/>
                  </a:solidFill>
                </c14:spPr>
              </c14:invertSolidFillFmt>
            </c:ext>
          </c:extLst>
          <c:cat>
            <c:numRef>
              <c:f>CUTIGLIANO!$A$5:$A$20</c:f>
              <c:numCach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CUTIGLIANO!$D$5:$D$20</c:f>
              <c:numCache>
                <c:ptCount val="16"/>
                <c:pt idx="0">
                  <c:v>1384</c:v>
                </c:pt>
                <c:pt idx="1">
                  <c:v>742</c:v>
                </c:pt>
                <c:pt idx="2">
                  <c:v>647</c:v>
                </c:pt>
                <c:pt idx="3">
                  <c:v>878</c:v>
                </c:pt>
                <c:pt idx="4">
                  <c:v>1315</c:v>
                </c:pt>
                <c:pt idx="5">
                  <c:v>1170</c:v>
                </c:pt>
                <c:pt idx="6">
                  <c:v>1073</c:v>
                </c:pt>
                <c:pt idx="7">
                  <c:v>1037</c:v>
                </c:pt>
                <c:pt idx="8">
                  <c:v>996</c:v>
                </c:pt>
                <c:pt idx="9">
                  <c:v>1059</c:v>
                </c:pt>
                <c:pt idx="10">
                  <c:v>626</c:v>
                </c:pt>
                <c:pt idx="11">
                  <c:v>738</c:v>
                </c:pt>
                <c:pt idx="12">
                  <c:v>649</c:v>
                </c:pt>
                <c:pt idx="13">
                  <c:v>497</c:v>
                </c:pt>
                <c:pt idx="14">
                  <c:v>520</c:v>
                </c:pt>
                <c:pt idx="15">
                  <c:v>472</c:v>
                </c:pt>
              </c:numCache>
            </c:numRef>
          </c:val>
          <c:smooth val="0"/>
        </c:ser>
        <c:ser>
          <c:idx val="3"/>
          <c:order val="3"/>
          <c:tx>
            <c:strRef>
              <c:f>CUTIGLIANO!$E$3:$E$4</c:f>
              <c:strCache>
                <c:ptCount val="1"/>
                <c:pt idx="0">
                  <c:v>STRANIERI Presenze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cat>
            <c:numRef>
              <c:f>CUTIGLIANO!$A$5:$A$20</c:f>
              <c:numCach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CUTIGLIANO!$E$5:$E$20</c:f>
              <c:numCache>
                <c:ptCount val="16"/>
                <c:pt idx="0">
                  <c:v>2885</c:v>
                </c:pt>
                <c:pt idx="1">
                  <c:v>2113</c:v>
                </c:pt>
                <c:pt idx="2">
                  <c:v>2296</c:v>
                </c:pt>
                <c:pt idx="3">
                  <c:v>3165</c:v>
                </c:pt>
                <c:pt idx="4">
                  <c:v>3106</c:v>
                </c:pt>
                <c:pt idx="5">
                  <c:v>3448</c:v>
                </c:pt>
                <c:pt idx="6">
                  <c:v>5116</c:v>
                </c:pt>
                <c:pt idx="7">
                  <c:v>4871</c:v>
                </c:pt>
                <c:pt idx="8">
                  <c:v>4067</c:v>
                </c:pt>
                <c:pt idx="9">
                  <c:v>4130</c:v>
                </c:pt>
                <c:pt idx="10">
                  <c:v>3056</c:v>
                </c:pt>
                <c:pt idx="11">
                  <c:v>2565</c:v>
                </c:pt>
                <c:pt idx="12">
                  <c:v>2753</c:v>
                </c:pt>
                <c:pt idx="13">
                  <c:v>2044</c:v>
                </c:pt>
                <c:pt idx="14">
                  <c:v>2257</c:v>
                </c:pt>
                <c:pt idx="15">
                  <c:v>1689</c:v>
                </c:pt>
              </c:numCache>
            </c:numRef>
          </c:val>
          <c:smooth val="0"/>
        </c:ser>
        <c:ser>
          <c:idx val="4"/>
          <c:order val="4"/>
          <c:tx>
            <c:strRef>
              <c:f>CUTIGLIANO!$F$3:$F$4</c:f>
              <c:strCache>
                <c:ptCount val="1"/>
                <c:pt idx="0">
                  <c:v>TOTALE Arrivi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CUTIGLIANO!$A$5:$A$20</c:f>
              <c:numCach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CUTIGLIANO!$F$5:$F$20</c:f>
              <c:numCache>
                <c:ptCount val="16"/>
                <c:pt idx="0">
                  <c:v>14621</c:v>
                </c:pt>
                <c:pt idx="1">
                  <c:v>13563</c:v>
                </c:pt>
                <c:pt idx="2">
                  <c:v>15636</c:v>
                </c:pt>
                <c:pt idx="3">
                  <c:v>15092</c:v>
                </c:pt>
                <c:pt idx="4">
                  <c:v>14409</c:v>
                </c:pt>
                <c:pt idx="5">
                  <c:v>14041</c:v>
                </c:pt>
                <c:pt idx="6">
                  <c:v>14769</c:v>
                </c:pt>
                <c:pt idx="7">
                  <c:v>15932</c:v>
                </c:pt>
                <c:pt idx="8">
                  <c:v>13331</c:v>
                </c:pt>
                <c:pt idx="9">
                  <c:v>14639</c:v>
                </c:pt>
                <c:pt idx="10">
                  <c:v>13027</c:v>
                </c:pt>
                <c:pt idx="11">
                  <c:v>12435</c:v>
                </c:pt>
                <c:pt idx="12">
                  <c:v>10677</c:v>
                </c:pt>
                <c:pt idx="13">
                  <c:v>12296</c:v>
                </c:pt>
                <c:pt idx="14">
                  <c:v>11521</c:v>
                </c:pt>
                <c:pt idx="15">
                  <c:v>12893</c:v>
                </c:pt>
              </c:numCache>
            </c:numRef>
          </c:val>
          <c:smooth val="0"/>
        </c:ser>
        <c:ser>
          <c:idx val="5"/>
          <c:order val="5"/>
          <c:tx>
            <c:strRef>
              <c:f>CUTIGLIANO!$G$3:$G$4</c:f>
              <c:strCache>
                <c:ptCount val="1"/>
                <c:pt idx="0">
                  <c:v>TOTALE Presenze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CUTIGLIANO!$A$5:$A$20</c:f>
              <c:numCach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CUTIGLIANO!$G$5:$G$20</c:f>
              <c:numCache>
                <c:ptCount val="16"/>
                <c:pt idx="0">
                  <c:v>56368</c:v>
                </c:pt>
                <c:pt idx="1">
                  <c:v>55718</c:v>
                </c:pt>
                <c:pt idx="2">
                  <c:v>56784</c:v>
                </c:pt>
                <c:pt idx="3">
                  <c:v>54204</c:v>
                </c:pt>
                <c:pt idx="4">
                  <c:v>50936</c:v>
                </c:pt>
                <c:pt idx="5">
                  <c:v>52255</c:v>
                </c:pt>
                <c:pt idx="6">
                  <c:v>57219</c:v>
                </c:pt>
                <c:pt idx="7">
                  <c:v>59781</c:v>
                </c:pt>
                <c:pt idx="8">
                  <c:v>49122</c:v>
                </c:pt>
                <c:pt idx="9">
                  <c:v>51571</c:v>
                </c:pt>
                <c:pt idx="10">
                  <c:v>47869</c:v>
                </c:pt>
                <c:pt idx="11">
                  <c:v>41737</c:v>
                </c:pt>
                <c:pt idx="12">
                  <c:v>37498</c:v>
                </c:pt>
                <c:pt idx="13">
                  <c:v>41651</c:v>
                </c:pt>
                <c:pt idx="14">
                  <c:v>40644</c:v>
                </c:pt>
                <c:pt idx="15">
                  <c:v>41580</c:v>
                </c:pt>
              </c:numCache>
            </c:numRef>
          </c:val>
          <c:smooth val="0"/>
        </c:ser>
        <c:marker val="1"/>
        <c:axId val="7651570"/>
        <c:axId val="1755267"/>
      </c:lineChart>
      <c:catAx>
        <c:axId val="7651570"/>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755267"/>
        <c:crosses val="autoZero"/>
        <c:auto val="1"/>
        <c:lblOffset val="100"/>
        <c:noMultiLvlLbl val="0"/>
      </c:catAx>
      <c:valAx>
        <c:axId val="1755267"/>
        <c:scaling>
          <c:orientation val="minMax"/>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7651570"/>
        <c:crossesAt val="1"/>
        <c:crossBetween val="between"/>
        <c:dispUnits/>
      </c:valAx>
      <c:spPr>
        <a:gradFill rotWithShape="1">
          <a:gsLst>
            <a:gs pos="0">
              <a:srgbClr val="F5F5FF"/>
            </a:gs>
            <a:gs pos="100000">
              <a:srgbClr val="9999FF"/>
            </a:gs>
          </a:gsLst>
          <a:lin ang="5400000" scaled="1"/>
        </a:gradFill>
        <a:ln w="12700">
          <a:solidFill>
            <a:srgbClr val="808080"/>
          </a:solidFill>
        </a:ln>
      </c:spPr>
    </c:plotArea>
    <c:legend>
      <c:legendPos val="b"/>
      <c:layout>
        <c:manualLayout>
          <c:xMode val="edge"/>
          <c:yMode val="edge"/>
          <c:x val="0.02825"/>
          <c:y val="0.85075"/>
          <c:w val="0.957"/>
          <c:h val="0.078"/>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COMUNE DI MONSUMMANO TERME
ARRIVI E PRESENZE TURISTICHE PER PROVENIENZA</a:t>
            </a:r>
          </a:p>
        </c:rich>
      </c:tx>
      <c:layout/>
      <c:spPr>
        <a:noFill/>
        <a:ln>
          <a:noFill/>
        </a:ln>
      </c:spPr>
    </c:title>
    <c:plotArea>
      <c:layout>
        <c:manualLayout>
          <c:xMode val="edge"/>
          <c:yMode val="edge"/>
          <c:x val="0.0125"/>
          <c:y val="0.168"/>
          <c:w val="0.95775"/>
          <c:h val="0.6525"/>
        </c:manualLayout>
      </c:layout>
      <c:lineChart>
        <c:grouping val="standard"/>
        <c:varyColors val="0"/>
        <c:ser>
          <c:idx val="0"/>
          <c:order val="0"/>
          <c:tx>
            <c:strRef>
              <c:f>MONSUMMANO!$B$3:$B$4</c:f>
              <c:strCache>
                <c:ptCount val="1"/>
                <c:pt idx="0">
                  <c:v>ITALIANI Arrivi</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MONSUMMANO!$A$5:$A$20</c:f>
              <c:numCache/>
            </c:numRef>
          </c:cat>
          <c:val>
            <c:numRef>
              <c:f>MONSUMMANO!$B$5:$B$20</c:f>
              <c:numCache/>
            </c:numRef>
          </c:val>
          <c:smooth val="0"/>
        </c:ser>
        <c:ser>
          <c:idx val="1"/>
          <c:order val="1"/>
          <c:tx>
            <c:strRef>
              <c:f>MONSUMMANO!$C$3:$C$4</c:f>
              <c:strCache>
                <c:ptCount val="1"/>
                <c:pt idx="0">
                  <c:v>ITALIANI Presenze</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MONSUMMANO!$A$5:$A$20</c:f>
              <c:numCache/>
            </c:numRef>
          </c:cat>
          <c:val>
            <c:numRef>
              <c:f>MONSUMMANO!$C$5:$C$20</c:f>
              <c:numCache/>
            </c:numRef>
          </c:val>
          <c:smooth val="0"/>
        </c:ser>
        <c:ser>
          <c:idx val="2"/>
          <c:order val="2"/>
          <c:tx>
            <c:strRef>
              <c:f>MONSUMMANO!$D$3:$D$4</c:f>
              <c:strCache>
                <c:ptCount val="1"/>
                <c:pt idx="0">
                  <c:v>STRANIERI Arrivi</c:v>
                </c:pt>
              </c:strCache>
            </c:strRef>
          </c:tx>
          <c:extLst>
            <c:ext xmlns:c14="http://schemas.microsoft.com/office/drawing/2007/8/2/chart" uri="{6F2FDCE9-48DA-4B69-8628-5D25D57E5C99}">
              <c14:invertSolidFillFmt>
                <c14:spPr>
                  <a:solidFill>
                    <a:srgbClr val="000000"/>
                  </a:solidFill>
                </c14:spPr>
              </c14:invertSolidFillFmt>
            </c:ext>
          </c:extLst>
          <c:cat>
            <c:numRef>
              <c:f>MONSUMMANO!$A$5:$A$20</c:f>
              <c:numCache/>
            </c:numRef>
          </c:cat>
          <c:val>
            <c:numRef>
              <c:f>MONSUMMANO!$D$5:$D$20</c:f>
              <c:numCache/>
            </c:numRef>
          </c:val>
          <c:smooth val="0"/>
        </c:ser>
        <c:ser>
          <c:idx val="3"/>
          <c:order val="3"/>
          <c:tx>
            <c:strRef>
              <c:f>MONSUMMANO!$E$3:$E$4</c:f>
              <c:strCache>
                <c:ptCount val="1"/>
                <c:pt idx="0">
                  <c:v>STRANIERI Presenze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cat>
            <c:numRef>
              <c:f>MONSUMMANO!$A$5:$A$20</c:f>
              <c:numCache/>
            </c:numRef>
          </c:cat>
          <c:val>
            <c:numRef>
              <c:f>MONSUMMANO!$E$5:$E$20</c:f>
              <c:numCache/>
            </c:numRef>
          </c:val>
          <c:smooth val="0"/>
        </c:ser>
        <c:ser>
          <c:idx val="4"/>
          <c:order val="4"/>
          <c:tx>
            <c:strRef>
              <c:f>MONSUMMANO!$F$3:$F$4</c:f>
              <c:strCache>
                <c:ptCount val="1"/>
                <c:pt idx="0">
                  <c:v>TOTALE Arrivi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MONSUMMANO!$A$5:$A$20</c:f>
              <c:numCache/>
            </c:numRef>
          </c:cat>
          <c:val>
            <c:numRef>
              <c:f>MONSUMMANO!$F$5:$F$20</c:f>
              <c:numCache/>
            </c:numRef>
          </c:val>
          <c:smooth val="0"/>
        </c:ser>
        <c:ser>
          <c:idx val="5"/>
          <c:order val="5"/>
          <c:tx>
            <c:strRef>
              <c:f>MONSUMMANO!$G$3:$G$4</c:f>
              <c:strCache>
                <c:ptCount val="1"/>
                <c:pt idx="0">
                  <c:v>TOTALE Presenze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MONSUMMANO!$A$5:$A$20</c:f>
              <c:numCache/>
            </c:numRef>
          </c:cat>
          <c:val>
            <c:numRef>
              <c:f>MONSUMMANO!$G$5:$G$20</c:f>
              <c:numCache/>
            </c:numRef>
          </c:val>
          <c:smooth val="0"/>
        </c:ser>
        <c:marker val="1"/>
        <c:axId val="12395270"/>
        <c:axId val="44448567"/>
      </c:lineChart>
      <c:catAx>
        <c:axId val="12395270"/>
        <c:scaling>
          <c:orientation val="minMax"/>
        </c:scaling>
        <c:axPos val="b"/>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4448567"/>
        <c:crosses val="autoZero"/>
        <c:auto val="1"/>
        <c:lblOffset val="100"/>
        <c:noMultiLvlLbl val="0"/>
      </c:catAx>
      <c:valAx>
        <c:axId val="44448567"/>
        <c:scaling>
          <c:orientation val="minMax"/>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2395270"/>
        <c:crossesAt val="1"/>
        <c:crossBetween val="between"/>
        <c:dispUnits/>
      </c:valAx>
      <c:spPr>
        <a:gradFill rotWithShape="1">
          <a:gsLst>
            <a:gs pos="0">
              <a:srgbClr val="FFFFFF"/>
            </a:gs>
            <a:gs pos="100000">
              <a:srgbClr val="9999FF"/>
            </a:gs>
          </a:gsLst>
          <a:lin ang="5400000" scaled="1"/>
        </a:gradFill>
        <a:ln w="12700">
          <a:solidFill>
            <a:srgbClr val="808080"/>
          </a:solidFill>
        </a:ln>
      </c:spPr>
    </c:plotArea>
    <c:legend>
      <c:legendPos val="b"/>
      <c:layout>
        <c:manualLayout>
          <c:xMode val="edge"/>
          <c:yMode val="edge"/>
          <c:x val="0.01725"/>
          <c:y val="0.86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COMUNE DI MONTECATINI TERME
ARRIVI E PRESENZE TURISTICHE PER PROVENIENZA</a:t>
            </a:r>
          </a:p>
        </c:rich>
      </c:tx>
      <c:layout/>
      <c:spPr>
        <a:noFill/>
        <a:ln>
          <a:noFill/>
        </a:ln>
      </c:spPr>
    </c:title>
    <c:plotArea>
      <c:layout>
        <c:manualLayout>
          <c:xMode val="edge"/>
          <c:yMode val="edge"/>
          <c:x val="0.01225"/>
          <c:y val="0.1435"/>
          <c:w val="0.9755"/>
          <c:h val="0.673"/>
        </c:manualLayout>
      </c:layout>
      <c:lineChart>
        <c:grouping val="standard"/>
        <c:varyColors val="0"/>
        <c:ser>
          <c:idx val="0"/>
          <c:order val="0"/>
          <c:tx>
            <c:strRef>
              <c:f>MONTECATINI!$B$3:$B$4</c:f>
              <c:strCache>
                <c:ptCount val="1"/>
                <c:pt idx="0">
                  <c:v>ITALIANI Arrivi</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MONTECATINI!$A$5:$A$20</c:f>
              <c:numCache/>
            </c:numRef>
          </c:cat>
          <c:val>
            <c:numRef>
              <c:f>MONTECATINI!$B$5:$B$20</c:f>
              <c:numCache/>
            </c:numRef>
          </c:val>
          <c:smooth val="0"/>
        </c:ser>
        <c:ser>
          <c:idx val="1"/>
          <c:order val="1"/>
          <c:tx>
            <c:strRef>
              <c:f>MONTECATINI!$C$3:$C$4</c:f>
              <c:strCache>
                <c:ptCount val="1"/>
                <c:pt idx="0">
                  <c:v>ITALIANI Presenze</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MONTECATINI!$A$5:$A$20</c:f>
              <c:numCache/>
            </c:numRef>
          </c:cat>
          <c:val>
            <c:numRef>
              <c:f>MONTECATINI!$C$5:$C$20</c:f>
              <c:numCache/>
            </c:numRef>
          </c:val>
          <c:smooth val="0"/>
        </c:ser>
        <c:ser>
          <c:idx val="2"/>
          <c:order val="2"/>
          <c:tx>
            <c:strRef>
              <c:f>MONTECATINI!$D$3:$D$4</c:f>
              <c:strCache>
                <c:ptCount val="1"/>
                <c:pt idx="0">
                  <c:v>STRANIERI Arrivi</c:v>
                </c:pt>
              </c:strCache>
            </c:strRef>
          </c:tx>
          <c:extLst>
            <c:ext xmlns:c14="http://schemas.microsoft.com/office/drawing/2007/8/2/chart" uri="{6F2FDCE9-48DA-4B69-8628-5D25D57E5C99}">
              <c14:invertSolidFillFmt>
                <c14:spPr>
                  <a:solidFill>
                    <a:srgbClr val="000000"/>
                  </a:solidFill>
                </c14:spPr>
              </c14:invertSolidFillFmt>
            </c:ext>
          </c:extLst>
          <c:cat>
            <c:numRef>
              <c:f>MONTECATINI!$A$5:$A$20</c:f>
              <c:numCache/>
            </c:numRef>
          </c:cat>
          <c:val>
            <c:numRef>
              <c:f>MONTECATINI!$D$5:$D$20</c:f>
              <c:numCache/>
            </c:numRef>
          </c:val>
          <c:smooth val="0"/>
        </c:ser>
        <c:ser>
          <c:idx val="3"/>
          <c:order val="3"/>
          <c:tx>
            <c:strRef>
              <c:f>MONTECATINI!$E$3:$E$4</c:f>
              <c:strCache>
                <c:ptCount val="1"/>
                <c:pt idx="0">
                  <c:v>STRANIERI Presenze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cat>
            <c:numRef>
              <c:f>MONTECATINI!$A$5:$A$20</c:f>
              <c:numCache/>
            </c:numRef>
          </c:cat>
          <c:val>
            <c:numRef>
              <c:f>MONTECATINI!$E$5:$E$20</c:f>
              <c:numCache/>
            </c:numRef>
          </c:val>
          <c:smooth val="0"/>
        </c:ser>
        <c:ser>
          <c:idx val="4"/>
          <c:order val="4"/>
          <c:tx>
            <c:strRef>
              <c:f>MONTECATINI!$F$3:$F$4</c:f>
              <c:strCache>
                <c:ptCount val="1"/>
                <c:pt idx="0">
                  <c:v>TOTALE Arrivi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MONTECATINI!$A$5:$A$20</c:f>
              <c:numCache/>
            </c:numRef>
          </c:cat>
          <c:val>
            <c:numRef>
              <c:f>MONTECATINI!$F$5:$F$20</c:f>
              <c:numCache/>
            </c:numRef>
          </c:val>
          <c:smooth val="0"/>
        </c:ser>
        <c:ser>
          <c:idx val="5"/>
          <c:order val="5"/>
          <c:tx>
            <c:strRef>
              <c:f>MONTECATINI!$G$3:$G$4</c:f>
              <c:strCache>
                <c:ptCount val="1"/>
                <c:pt idx="0">
                  <c:v>TOTALE Presenze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MONTECATINI!$A$5:$A$20</c:f>
              <c:numCache/>
            </c:numRef>
          </c:cat>
          <c:val>
            <c:numRef>
              <c:f>MONTECATINI!$G$5:$G$20</c:f>
              <c:numCache/>
            </c:numRef>
          </c:val>
          <c:smooth val="0"/>
        </c:ser>
        <c:marker val="1"/>
        <c:axId val="64492784"/>
        <c:axId val="43564145"/>
      </c:lineChart>
      <c:catAx>
        <c:axId val="64492784"/>
        <c:scaling>
          <c:orientation val="minMax"/>
        </c:scaling>
        <c:axPos val="b"/>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43564145"/>
        <c:crosses val="autoZero"/>
        <c:auto val="1"/>
        <c:lblOffset val="100"/>
        <c:noMultiLvlLbl val="0"/>
      </c:catAx>
      <c:valAx>
        <c:axId val="43564145"/>
        <c:scaling>
          <c:orientation val="minMax"/>
        </c:scaling>
        <c:axPos val="l"/>
        <c:majorGridlines/>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64492784"/>
        <c:crossesAt val="1"/>
        <c:crossBetween val="between"/>
        <c:dispUnits/>
      </c:valAx>
      <c:spPr>
        <a:gradFill rotWithShape="1">
          <a:gsLst>
            <a:gs pos="0">
              <a:srgbClr val="FFFFFF"/>
            </a:gs>
            <a:gs pos="100000">
              <a:srgbClr val="9999FF"/>
            </a:gs>
          </a:gsLst>
          <a:lin ang="5400000" scaled="1"/>
        </a:gradFill>
        <a:ln w="12700">
          <a:solidFill>
            <a:srgbClr val="808080"/>
          </a:solidFill>
        </a:ln>
      </c:spPr>
    </c:plotArea>
    <c:legend>
      <c:legendPos val="b"/>
      <c:layout>
        <c:manualLayout>
          <c:xMode val="edge"/>
          <c:yMode val="edge"/>
          <c:x val="0.016"/>
          <c:y val="0.863"/>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COMUNE DI PESCIA
ARRIVI E PRESENZE TURISTICHE PER PROVENIENZA</a:t>
            </a:r>
          </a:p>
        </c:rich>
      </c:tx>
      <c:layout/>
      <c:spPr>
        <a:noFill/>
        <a:ln>
          <a:noFill/>
        </a:ln>
      </c:spPr>
    </c:title>
    <c:plotArea>
      <c:layout>
        <c:manualLayout>
          <c:xMode val="edge"/>
          <c:yMode val="edge"/>
          <c:x val="0.01275"/>
          <c:y val="0.157"/>
          <c:w val="0.95725"/>
          <c:h val="0.72275"/>
        </c:manualLayout>
      </c:layout>
      <c:lineChart>
        <c:grouping val="standard"/>
        <c:varyColors val="0"/>
        <c:ser>
          <c:idx val="0"/>
          <c:order val="0"/>
          <c:tx>
            <c:strRef>
              <c:f>PESCIA!$B$3:$B$4</c:f>
              <c:strCache>
                <c:ptCount val="1"/>
                <c:pt idx="0">
                  <c:v>ITALIANI Arrivi</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PESCIA!$A$5:$A$20</c:f>
              <c:numCache/>
            </c:numRef>
          </c:cat>
          <c:val>
            <c:numRef>
              <c:f>PESCIA!$B$5:$B$20</c:f>
              <c:numCache/>
            </c:numRef>
          </c:val>
          <c:smooth val="0"/>
        </c:ser>
        <c:ser>
          <c:idx val="1"/>
          <c:order val="1"/>
          <c:tx>
            <c:strRef>
              <c:f>PESCIA!$C$3:$C$4</c:f>
              <c:strCache>
                <c:ptCount val="1"/>
                <c:pt idx="0">
                  <c:v>ITALIANI Presenze</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PESCIA!$A$5:$A$20</c:f>
              <c:numCache/>
            </c:numRef>
          </c:cat>
          <c:val>
            <c:numRef>
              <c:f>PESCIA!$C$5:$C$20</c:f>
              <c:numCache/>
            </c:numRef>
          </c:val>
          <c:smooth val="0"/>
        </c:ser>
        <c:ser>
          <c:idx val="2"/>
          <c:order val="2"/>
          <c:tx>
            <c:strRef>
              <c:f>PESCIA!$D$3:$D$4</c:f>
              <c:strCache>
                <c:ptCount val="1"/>
                <c:pt idx="0">
                  <c:v>STRANIERI Arrivi</c:v>
                </c:pt>
              </c:strCache>
            </c:strRef>
          </c:tx>
          <c:extLst>
            <c:ext xmlns:c14="http://schemas.microsoft.com/office/drawing/2007/8/2/chart" uri="{6F2FDCE9-48DA-4B69-8628-5D25D57E5C99}">
              <c14:invertSolidFillFmt>
                <c14:spPr>
                  <a:solidFill>
                    <a:srgbClr val="000000"/>
                  </a:solidFill>
                </c14:spPr>
              </c14:invertSolidFillFmt>
            </c:ext>
          </c:extLst>
          <c:cat>
            <c:numRef>
              <c:f>PESCIA!$A$5:$A$20</c:f>
              <c:numCache/>
            </c:numRef>
          </c:cat>
          <c:val>
            <c:numRef>
              <c:f>PESCIA!$D$5:$D$20</c:f>
              <c:numCache/>
            </c:numRef>
          </c:val>
          <c:smooth val="0"/>
        </c:ser>
        <c:ser>
          <c:idx val="3"/>
          <c:order val="3"/>
          <c:tx>
            <c:strRef>
              <c:f>PESCIA!$E$3:$E$4</c:f>
              <c:strCache>
                <c:ptCount val="1"/>
                <c:pt idx="0">
                  <c:v>STRANIERI Presenze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cat>
            <c:numRef>
              <c:f>PESCIA!$A$5:$A$20</c:f>
              <c:numCache/>
            </c:numRef>
          </c:cat>
          <c:val>
            <c:numRef>
              <c:f>PESCIA!$E$5:$E$20</c:f>
              <c:numCache/>
            </c:numRef>
          </c:val>
          <c:smooth val="0"/>
        </c:ser>
        <c:ser>
          <c:idx val="4"/>
          <c:order val="4"/>
          <c:tx>
            <c:strRef>
              <c:f>PESCIA!$F$3:$F$4</c:f>
              <c:strCache>
                <c:ptCount val="1"/>
                <c:pt idx="0">
                  <c:v>TOTALE Arrivi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PESCIA!$A$5:$A$20</c:f>
              <c:numCache/>
            </c:numRef>
          </c:cat>
          <c:val>
            <c:numRef>
              <c:f>PESCIA!$F$5:$F$20</c:f>
              <c:numCache/>
            </c:numRef>
          </c:val>
          <c:smooth val="0"/>
        </c:ser>
        <c:ser>
          <c:idx val="5"/>
          <c:order val="5"/>
          <c:tx>
            <c:strRef>
              <c:f>PESCIA!$G$3:$G$4</c:f>
              <c:strCache>
                <c:ptCount val="1"/>
                <c:pt idx="0">
                  <c:v>TOTALE Presenze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PESCIA!$A$5:$A$20</c:f>
              <c:numCache/>
            </c:numRef>
          </c:cat>
          <c:val>
            <c:numRef>
              <c:f>PESCIA!$G$5:$G$20</c:f>
              <c:numCache/>
            </c:numRef>
          </c:val>
          <c:smooth val="0"/>
        </c:ser>
        <c:marker val="1"/>
        <c:axId val="56532986"/>
        <c:axId val="39034827"/>
      </c:lineChart>
      <c:catAx>
        <c:axId val="56532986"/>
        <c:scaling>
          <c:orientation val="minMax"/>
        </c:scaling>
        <c:axPos val="b"/>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39034827"/>
        <c:crosses val="autoZero"/>
        <c:auto val="1"/>
        <c:lblOffset val="100"/>
        <c:noMultiLvlLbl val="0"/>
      </c:catAx>
      <c:valAx>
        <c:axId val="39034827"/>
        <c:scaling>
          <c:orientation val="minMax"/>
        </c:scaling>
        <c:axPos val="l"/>
        <c:majorGridlines/>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56532986"/>
        <c:crossesAt val="1"/>
        <c:crossBetween val="between"/>
        <c:dispUnits/>
      </c:valAx>
      <c:spPr>
        <a:gradFill rotWithShape="1">
          <a:gsLst>
            <a:gs pos="0">
              <a:srgbClr val="FFFFFF"/>
            </a:gs>
            <a:gs pos="100000">
              <a:srgbClr val="9999FF"/>
            </a:gs>
          </a:gsLst>
          <a:lin ang="5400000" scaled="1"/>
        </a:gradFill>
        <a:ln w="12700">
          <a:solidFill>
            <a:srgbClr val="808080"/>
          </a:solidFill>
        </a:ln>
      </c:spPr>
    </c:plotArea>
    <c:legend>
      <c:legendPos val="b"/>
      <c:layout>
        <c:manualLayout>
          <c:xMode val="edge"/>
          <c:yMode val="edge"/>
          <c:x val="0.005"/>
          <c:y val="0.911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COMUNE DI PIEVE A NIEVOLE
ARRIVI E PRESENZE TURISTICHE PER PROVENIENZA</a:t>
            </a:r>
          </a:p>
        </c:rich>
      </c:tx>
      <c:layout/>
      <c:spPr>
        <a:noFill/>
        <a:ln>
          <a:noFill/>
        </a:ln>
      </c:spPr>
    </c:title>
    <c:plotArea>
      <c:layout>
        <c:manualLayout>
          <c:xMode val="edge"/>
          <c:yMode val="edge"/>
          <c:x val="0.0125"/>
          <c:y val="0.15675"/>
          <c:w val="0.975"/>
          <c:h val="0.66"/>
        </c:manualLayout>
      </c:layout>
      <c:lineChart>
        <c:grouping val="standard"/>
        <c:varyColors val="0"/>
        <c:ser>
          <c:idx val="0"/>
          <c:order val="0"/>
          <c:tx>
            <c:strRef>
              <c:f>PIEVE!$B$3:$B$4</c:f>
              <c:strCache>
                <c:ptCount val="1"/>
                <c:pt idx="0">
                  <c:v>ITALIANI Arrivi</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PIEVE!$A$5:$A$20</c:f>
              <c:numCache/>
            </c:numRef>
          </c:cat>
          <c:val>
            <c:numRef>
              <c:f>PIEVE!$B$5:$B$20</c:f>
              <c:numCache/>
            </c:numRef>
          </c:val>
          <c:smooth val="0"/>
        </c:ser>
        <c:ser>
          <c:idx val="1"/>
          <c:order val="1"/>
          <c:tx>
            <c:strRef>
              <c:f>PIEVE!$C$3:$C$4</c:f>
              <c:strCache>
                <c:ptCount val="1"/>
                <c:pt idx="0">
                  <c:v>ITALIANI Presenze</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PIEVE!$A$5:$A$20</c:f>
              <c:numCache/>
            </c:numRef>
          </c:cat>
          <c:val>
            <c:numRef>
              <c:f>PIEVE!$C$5:$C$20</c:f>
              <c:numCache/>
            </c:numRef>
          </c:val>
          <c:smooth val="0"/>
        </c:ser>
        <c:ser>
          <c:idx val="2"/>
          <c:order val="2"/>
          <c:tx>
            <c:strRef>
              <c:f>PIEVE!$D$3:$D$4</c:f>
              <c:strCache>
                <c:ptCount val="1"/>
                <c:pt idx="0">
                  <c:v>STRANIERI Arrivi</c:v>
                </c:pt>
              </c:strCache>
            </c:strRef>
          </c:tx>
          <c:extLst>
            <c:ext xmlns:c14="http://schemas.microsoft.com/office/drawing/2007/8/2/chart" uri="{6F2FDCE9-48DA-4B69-8628-5D25D57E5C99}">
              <c14:invertSolidFillFmt>
                <c14:spPr>
                  <a:solidFill>
                    <a:srgbClr val="000000"/>
                  </a:solidFill>
                </c14:spPr>
              </c14:invertSolidFillFmt>
            </c:ext>
          </c:extLst>
          <c:cat>
            <c:numRef>
              <c:f>PIEVE!$A$5:$A$20</c:f>
              <c:numCache/>
            </c:numRef>
          </c:cat>
          <c:val>
            <c:numRef>
              <c:f>PIEVE!$D$5:$D$20</c:f>
              <c:numCache/>
            </c:numRef>
          </c:val>
          <c:smooth val="0"/>
        </c:ser>
        <c:ser>
          <c:idx val="3"/>
          <c:order val="3"/>
          <c:tx>
            <c:strRef>
              <c:f>PIEVE!$E$3:$E$4</c:f>
              <c:strCache>
                <c:ptCount val="1"/>
                <c:pt idx="0">
                  <c:v>STRANIERI Presenze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cat>
            <c:numRef>
              <c:f>PIEVE!$A$5:$A$20</c:f>
              <c:numCache/>
            </c:numRef>
          </c:cat>
          <c:val>
            <c:numRef>
              <c:f>PIEVE!$E$5:$E$20</c:f>
              <c:numCache/>
            </c:numRef>
          </c:val>
          <c:smooth val="0"/>
        </c:ser>
        <c:ser>
          <c:idx val="4"/>
          <c:order val="4"/>
          <c:tx>
            <c:strRef>
              <c:f>PIEVE!$F$3:$F$4</c:f>
              <c:strCache>
                <c:ptCount val="1"/>
                <c:pt idx="0">
                  <c:v>TOTALE Arrivi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PIEVE!$A$5:$A$20</c:f>
              <c:numCache/>
            </c:numRef>
          </c:cat>
          <c:val>
            <c:numRef>
              <c:f>PIEVE!$F$5:$F$20</c:f>
              <c:numCache/>
            </c:numRef>
          </c:val>
          <c:smooth val="0"/>
        </c:ser>
        <c:ser>
          <c:idx val="5"/>
          <c:order val="5"/>
          <c:tx>
            <c:strRef>
              <c:f>PIEVE!$G$3:$G$4</c:f>
              <c:strCache>
                <c:ptCount val="1"/>
                <c:pt idx="0">
                  <c:v>TOTALE Presenze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PIEVE!$A$5:$A$20</c:f>
              <c:numCache/>
            </c:numRef>
          </c:cat>
          <c:val>
            <c:numRef>
              <c:f>PIEVE!$G$5:$G$20</c:f>
              <c:numCache/>
            </c:numRef>
          </c:val>
          <c:smooth val="0"/>
        </c:ser>
        <c:marker val="1"/>
        <c:axId val="15769124"/>
        <c:axId val="7704389"/>
      </c:lineChart>
      <c:catAx>
        <c:axId val="1576912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704389"/>
        <c:crosses val="autoZero"/>
        <c:auto val="1"/>
        <c:lblOffset val="100"/>
        <c:noMultiLvlLbl val="0"/>
      </c:catAx>
      <c:valAx>
        <c:axId val="7704389"/>
        <c:scaling>
          <c:orientation val="minMax"/>
        </c:scaling>
        <c:axPos val="l"/>
        <c:majorGridlines/>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15769124"/>
        <c:crossesAt val="1"/>
        <c:crossBetween val="between"/>
        <c:dispUnits/>
      </c:valAx>
      <c:spPr>
        <a:gradFill rotWithShape="1">
          <a:gsLst>
            <a:gs pos="0">
              <a:srgbClr val="F5F5FF"/>
            </a:gs>
            <a:gs pos="100000">
              <a:srgbClr val="9999FF"/>
            </a:gs>
          </a:gsLst>
          <a:lin ang="5400000" scaled="1"/>
        </a:gradFill>
        <a:ln w="12700">
          <a:solidFill>
            <a:srgbClr val="808080"/>
          </a:solidFill>
        </a:ln>
      </c:spPr>
    </c:plotArea>
    <c:legend>
      <c:legendPos val="b"/>
      <c:layout>
        <c:manualLayout>
          <c:xMode val="edge"/>
          <c:yMode val="edge"/>
          <c:x val="0.02725"/>
          <c:y val="0.882"/>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COMUNE DI PONTE BUGGIANESE
ARRIVI E PRESENZE TURISTICHE PER PROVENIENZA</a:t>
            </a:r>
          </a:p>
        </c:rich>
      </c:tx>
      <c:layout/>
      <c:spPr>
        <a:noFill/>
        <a:ln>
          <a:noFill/>
        </a:ln>
      </c:spPr>
    </c:title>
    <c:plotArea>
      <c:layout>
        <c:manualLayout>
          <c:xMode val="edge"/>
          <c:yMode val="edge"/>
          <c:x val="0.01125"/>
          <c:y val="0.1595"/>
          <c:w val="0.97725"/>
          <c:h val="0.66175"/>
        </c:manualLayout>
      </c:layout>
      <c:lineChart>
        <c:grouping val="standard"/>
        <c:varyColors val="0"/>
        <c:ser>
          <c:idx val="0"/>
          <c:order val="0"/>
          <c:tx>
            <c:strRef>
              <c:f>PONTE!$B$3:$B$4</c:f>
              <c:strCache>
                <c:ptCount val="1"/>
                <c:pt idx="0">
                  <c:v>ITALIANI Arrivi</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PONTE!$A$5:$A$20</c:f>
              <c:numCache/>
            </c:numRef>
          </c:cat>
          <c:val>
            <c:numRef>
              <c:f>PONTE!$B$5:$B$20</c:f>
              <c:numCache/>
            </c:numRef>
          </c:val>
          <c:smooth val="0"/>
        </c:ser>
        <c:ser>
          <c:idx val="1"/>
          <c:order val="1"/>
          <c:tx>
            <c:strRef>
              <c:f>PONTE!$C$3:$C$4</c:f>
              <c:strCache>
                <c:ptCount val="1"/>
                <c:pt idx="0">
                  <c:v>ITALIANI Presenze</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PONTE!$A$5:$A$20</c:f>
              <c:numCache/>
            </c:numRef>
          </c:cat>
          <c:val>
            <c:numRef>
              <c:f>PONTE!$C$5:$C$20</c:f>
              <c:numCache/>
            </c:numRef>
          </c:val>
          <c:smooth val="0"/>
        </c:ser>
        <c:ser>
          <c:idx val="2"/>
          <c:order val="2"/>
          <c:tx>
            <c:strRef>
              <c:f>PONTE!$D$3:$D$4</c:f>
              <c:strCache>
                <c:ptCount val="1"/>
                <c:pt idx="0">
                  <c:v>STRANIERI Arrivi</c:v>
                </c:pt>
              </c:strCache>
            </c:strRef>
          </c:tx>
          <c:extLst>
            <c:ext xmlns:c14="http://schemas.microsoft.com/office/drawing/2007/8/2/chart" uri="{6F2FDCE9-48DA-4B69-8628-5D25D57E5C99}">
              <c14:invertSolidFillFmt>
                <c14:spPr>
                  <a:solidFill>
                    <a:srgbClr val="000000"/>
                  </a:solidFill>
                </c14:spPr>
              </c14:invertSolidFillFmt>
            </c:ext>
          </c:extLst>
          <c:cat>
            <c:numRef>
              <c:f>PONTE!$A$5:$A$20</c:f>
              <c:numCache/>
            </c:numRef>
          </c:cat>
          <c:val>
            <c:numRef>
              <c:f>PONTE!$D$5:$D$20</c:f>
              <c:numCache/>
            </c:numRef>
          </c:val>
          <c:smooth val="0"/>
        </c:ser>
        <c:ser>
          <c:idx val="3"/>
          <c:order val="3"/>
          <c:tx>
            <c:strRef>
              <c:f>PONTE!$E$3:$E$4</c:f>
              <c:strCache>
                <c:ptCount val="1"/>
                <c:pt idx="0">
                  <c:v>STRANIERI Presenze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cat>
            <c:numRef>
              <c:f>PONTE!$A$5:$A$20</c:f>
              <c:numCache/>
            </c:numRef>
          </c:cat>
          <c:val>
            <c:numRef>
              <c:f>PONTE!$E$5:$E$20</c:f>
              <c:numCache/>
            </c:numRef>
          </c:val>
          <c:smooth val="0"/>
        </c:ser>
        <c:ser>
          <c:idx val="4"/>
          <c:order val="4"/>
          <c:tx>
            <c:strRef>
              <c:f>PONTE!$F$3:$F$4</c:f>
              <c:strCache>
                <c:ptCount val="1"/>
                <c:pt idx="0">
                  <c:v>TOTALE Arrivi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PONTE!$A$5:$A$20</c:f>
              <c:numCache/>
            </c:numRef>
          </c:cat>
          <c:val>
            <c:numRef>
              <c:f>PONTE!$F$5:$F$20</c:f>
              <c:numCache/>
            </c:numRef>
          </c:val>
          <c:smooth val="0"/>
        </c:ser>
        <c:ser>
          <c:idx val="5"/>
          <c:order val="5"/>
          <c:tx>
            <c:strRef>
              <c:f>PONTE!$G$3:$G$4</c:f>
              <c:strCache>
                <c:ptCount val="1"/>
                <c:pt idx="0">
                  <c:v>TOTALE Presenze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PONTE!$A$5:$A$20</c:f>
              <c:numCache/>
            </c:numRef>
          </c:cat>
          <c:val>
            <c:numRef>
              <c:f>PONTE!$G$5:$G$20</c:f>
              <c:numCache/>
            </c:numRef>
          </c:val>
          <c:smooth val="0"/>
        </c:ser>
        <c:marker val="1"/>
        <c:axId val="2230638"/>
        <c:axId val="20075743"/>
      </c:lineChart>
      <c:catAx>
        <c:axId val="2230638"/>
        <c:scaling>
          <c:orientation val="minMax"/>
        </c:scaling>
        <c:axPos val="b"/>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20075743"/>
        <c:crosses val="autoZero"/>
        <c:auto val="1"/>
        <c:lblOffset val="100"/>
        <c:noMultiLvlLbl val="0"/>
      </c:catAx>
      <c:valAx>
        <c:axId val="20075743"/>
        <c:scaling>
          <c:orientation val="minMax"/>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230638"/>
        <c:crossesAt val="1"/>
        <c:crossBetween val="between"/>
        <c:dispUnits/>
      </c:valAx>
      <c:spPr>
        <a:gradFill rotWithShape="1">
          <a:gsLst>
            <a:gs pos="0">
              <a:srgbClr val="F8F8FF"/>
            </a:gs>
            <a:gs pos="100000">
              <a:srgbClr val="9999FF"/>
            </a:gs>
          </a:gsLst>
          <a:lin ang="5400000" scaled="1"/>
        </a:gradFill>
        <a:ln w="12700">
          <a:solidFill>
            <a:srgbClr val="808080"/>
          </a:solidFill>
        </a:ln>
      </c:spPr>
    </c:plotArea>
    <c:legend>
      <c:legendPos val="b"/>
      <c:layout>
        <c:manualLayout>
          <c:xMode val="edge"/>
          <c:yMode val="edge"/>
          <c:x val="0.02725"/>
          <c:y val="0.8545"/>
          <c:w val="0.965"/>
          <c:h val="0.084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COMUNE DI UZZANO
ARRIVI E PRESENZE TURISTICHE PER PROVENIENZA</a:t>
            </a:r>
          </a:p>
        </c:rich>
      </c:tx>
      <c:layout/>
      <c:spPr>
        <a:noFill/>
        <a:ln>
          <a:noFill/>
        </a:ln>
      </c:spPr>
    </c:title>
    <c:plotArea>
      <c:layout>
        <c:manualLayout>
          <c:xMode val="edge"/>
          <c:yMode val="edge"/>
          <c:x val="0.01275"/>
          <c:y val="0.149"/>
          <c:w val="0.97475"/>
          <c:h val="0.7255"/>
        </c:manualLayout>
      </c:layout>
      <c:lineChart>
        <c:grouping val="standard"/>
        <c:varyColors val="0"/>
        <c:ser>
          <c:idx val="0"/>
          <c:order val="0"/>
          <c:tx>
            <c:strRef>
              <c:f>UZZANO!$B$3:$B$4</c:f>
              <c:strCache>
                <c:ptCount val="1"/>
                <c:pt idx="0">
                  <c:v>ITALIANI Arrivi</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UZZANO!$A$5:$A$20</c:f>
              <c:numCache/>
            </c:numRef>
          </c:cat>
          <c:val>
            <c:numRef>
              <c:f>UZZANO!$B$5:$B$20</c:f>
              <c:numCache/>
            </c:numRef>
          </c:val>
          <c:smooth val="0"/>
        </c:ser>
        <c:ser>
          <c:idx val="1"/>
          <c:order val="1"/>
          <c:tx>
            <c:strRef>
              <c:f>UZZANO!$C$3:$C$4</c:f>
              <c:strCache>
                <c:ptCount val="1"/>
                <c:pt idx="0">
                  <c:v>ITALIANI Presenze</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UZZANO!$A$5:$A$20</c:f>
              <c:numCache/>
            </c:numRef>
          </c:cat>
          <c:val>
            <c:numRef>
              <c:f>UZZANO!$C$5:$C$20</c:f>
              <c:numCache/>
            </c:numRef>
          </c:val>
          <c:smooth val="0"/>
        </c:ser>
        <c:ser>
          <c:idx val="2"/>
          <c:order val="2"/>
          <c:tx>
            <c:strRef>
              <c:f>UZZANO!$D$3:$D$4</c:f>
              <c:strCache>
                <c:ptCount val="1"/>
                <c:pt idx="0">
                  <c:v>STRANIERI Arrivi</c:v>
                </c:pt>
              </c:strCache>
            </c:strRef>
          </c:tx>
          <c:extLst>
            <c:ext xmlns:c14="http://schemas.microsoft.com/office/drawing/2007/8/2/chart" uri="{6F2FDCE9-48DA-4B69-8628-5D25D57E5C99}">
              <c14:invertSolidFillFmt>
                <c14:spPr>
                  <a:solidFill>
                    <a:srgbClr val="000000"/>
                  </a:solidFill>
                </c14:spPr>
              </c14:invertSolidFillFmt>
            </c:ext>
          </c:extLst>
          <c:cat>
            <c:numRef>
              <c:f>UZZANO!$A$5:$A$20</c:f>
              <c:numCache/>
            </c:numRef>
          </c:cat>
          <c:val>
            <c:numRef>
              <c:f>UZZANO!$D$5:$D$20</c:f>
              <c:numCache/>
            </c:numRef>
          </c:val>
          <c:smooth val="0"/>
        </c:ser>
        <c:ser>
          <c:idx val="3"/>
          <c:order val="3"/>
          <c:tx>
            <c:strRef>
              <c:f>UZZANO!$E$3:$E$4</c:f>
              <c:strCache>
                <c:ptCount val="1"/>
                <c:pt idx="0">
                  <c:v>STRANIERI Presenze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cat>
            <c:numRef>
              <c:f>UZZANO!$A$5:$A$20</c:f>
              <c:numCache/>
            </c:numRef>
          </c:cat>
          <c:val>
            <c:numRef>
              <c:f>UZZANO!$E$5:$E$20</c:f>
              <c:numCache/>
            </c:numRef>
          </c:val>
          <c:smooth val="0"/>
        </c:ser>
        <c:ser>
          <c:idx val="4"/>
          <c:order val="4"/>
          <c:tx>
            <c:strRef>
              <c:f>UZZANO!$F$3:$F$4</c:f>
              <c:strCache>
                <c:ptCount val="1"/>
                <c:pt idx="0">
                  <c:v>TOTALE Arrivi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UZZANO!$A$5:$A$20</c:f>
              <c:numCache/>
            </c:numRef>
          </c:cat>
          <c:val>
            <c:numRef>
              <c:f>UZZANO!$F$5:$F$20</c:f>
              <c:numCache/>
            </c:numRef>
          </c:val>
          <c:smooth val="0"/>
        </c:ser>
        <c:ser>
          <c:idx val="5"/>
          <c:order val="5"/>
          <c:tx>
            <c:strRef>
              <c:f>UZZANO!$G$3:$G$4</c:f>
              <c:strCache>
                <c:ptCount val="1"/>
                <c:pt idx="0">
                  <c:v>TOTALE Presenze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UZZANO!$A$5:$A$20</c:f>
              <c:numCache/>
            </c:numRef>
          </c:cat>
          <c:val>
            <c:numRef>
              <c:f>UZZANO!$G$5:$G$20</c:f>
              <c:numCache/>
            </c:numRef>
          </c:val>
          <c:smooth val="0"/>
        </c:ser>
        <c:marker val="1"/>
        <c:axId val="46463960"/>
        <c:axId val="15522457"/>
      </c:lineChart>
      <c:catAx>
        <c:axId val="46463960"/>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5522457"/>
        <c:crosses val="autoZero"/>
        <c:auto val="1"/>
        <c:lblOffset val="100"/>
        <c:noMultiLvlLbl val="0"/>
      </c:catAx>
      <c:valAx>
        <c:axId val="15522457"/>
        <c:scaling>
          <c:orientation val="minMax"/>
        </c:scaling>
        <c:axPos val="l"/>
        <c:majorGridlines/>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46463960"/>
        <c:crossesAt val="1"/>
        <c:crossBetween val="between"/>
        <c:dispUnits/>
      </c:valAx>
      <c:spPr>
        <a:gradFill rotWithShape="1">
          <a:gsLst>
            <a:gs pos="0">
              <a:srgbClr val="FFFFFF"/>
            </a:gs>
            <a:gs pos="100000">
              <a:srgbClr val="9999FF"/>
            </a:gs>
          </a:gsLst>
          <a:lin ang="5400000" scaled="1"/>
        </a:gradFill>
        <a:ln w="12700">
          <a:solidFill>
            <a:srgbClr val="808080"/>
          </a:solidFill>
        </a:ln>
      </c:spPr>
    </c:plotArea>
    <c:legend>
      <c:legendPos val="b"/>
      <c:layout>
        <c:manualLayout>
          <c:xMode val="edge"/>
          <c:yMode val="edge"/>
          <c:x val="0.005"/>
          <c:y val="0.91175"/>
        </c:manualLayout>
      </c:layout>
      <c:overlay val="0"/>
      <c:txPr>
        <a:bodyPr vert="horz" rot="0"/>
        <a:lstStyle/>
        <a:p>
          <a:pPr>
            <a:defRPr lang="en-US" cap="none" sz="87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AREA MONTALBANO
ARRIVI E PRESENZE TURISTICHE PER PROVENIENZA</a:t>
            </a:r>
          </a:p>
        </c:rich>
      </c:tx>
      <c:layout/>
      <c:spPr>
        <a:noFill/>
        <a:ln>
          <a:noFill/>
        </a:ln>
      </c:spPr>
    </c:title>
    <c:plotArea>
      <c:layout>
        <c:manualLayout>
          <c:xMode val="edge"/>
          <c:yMode val="edge"/>
          <c:x val="0.0125"/>
          <c:y val="0.15"/>
          <c:w val="0.97475"/>
          <c:h val="0.735"/>
        </c:manualLayout>
      </c:layout>
      <c:lineChart>
        <c:grouping val="standard"/>
        <c:varyColors val="0"/>
        <c:ser>
          <c:idx val="0"/>
          <c:order val="0"/>
          <c:tx>
            <c:strRef>
              <c:f>MONTALBANO!$B$3:$B$4</c:f>
              <c:strCache>
                <c:ptCount val="1"/>
                <c:pt idx="0">
                  <c:v>ITALIANI Arrivi</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MONTALBANO!$A$5:$A$20</c:f>
              <c:numCache/>
            </c:numRef>
          </c:cat>
          <c:val>
            <c:numRef>
              <c:f>MONTALBANO!$B$5:$B$20</c:f>
              <c:numCache/>
            </c:numRef>
          </c:val>
          <c:smooth val="0"/>
        </c:ser>
        <c:ser>
          <c:idx val="1"/>
          <c:order val="1"/>
          <c:tx>
            <c:strRef>
              <c:f>MONTALBANO!$C$3:$C$4</c:f>
              <c:strCache>
                <c:ptCount val="1"/>
                <c:pt idx="0">
                  <c:v>ITALIANI Presenze</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MONTALBANO!$A$5:$A$20</c:f>
              <c:numCache/>
            </c:numRef>
          </c:cat>
          <c:val>
            <c:numRef>
              <c:f>MONTALBANO!$C$5:$C$20</c:f>
              <c:numCache/>
            </c:numRef>
          </c:val>
          <c:smooth val="0"/>
        </c:ser>
        <c:ser>
          <c:idx val="2"/>
          <c:order val="2"/>
          <c:tx>
            <c:strRef>
              <c:f>MONTALBANO!$D$3:$D$4</c:f>
              <c:strCache>
                <c:ptCount val="1"/>
                <c:pt idx="0">
                  <c:v>STRANIERI Arrivi</c:v>
                </c:pt>
              </c:strCache>
            </c:strRef>
          </c:tx>
          <c:extLst>
            <c:ext xmlns:c14="http://schemas.microsoft.com/office/drawing/2007/8/2/chart" uri="{6F2FDCE9-48DA-4B69-8628-5D25D57E5C99}">
              <c14:invertSolidFillFmt>
                <c14:spPr>
                  <a:solidFill>
                    <a:srgbClr val="000000"/>
                  </a:solidFill>
                </c14:spPr>
              </c14:invertSolidFillFmt>
            </c:ext>
          </c:extLst>
          <c:cat>
            <c:numRef>
              <c:f>MONTALBANO!$A$5:$A$20</c:f>
              <c:numCache/>
            </c:numRef>
          </c:cat>
          <c:val>
            <c:numRef>
              <c:f>MONTALBANO!$D$5:$D$20</c:f>
              <c:numCache/>
            </c:numRef>
          </c:val>
          <c:smooth val="0"/>
        </c:ser>
        <c:ser>
          <c:idx val="3"/>
          <c:order val="3"/>
          <c:tx>
            <c:strRef>
              <c:f>MONTALBANO!$E$3:$E$4</c:f>
              <c:strCache>
                <c:ptCount val="1"/>
                <c:pt idx="0">
                  <c:v>STRANIERI Presenze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cat>
            <c:numRef>
              <c:f>MONTALBANO!$A$5:$A$20</c:f>
              <c:numCache/>
            </c:numRef>
          </c:cat>
          <c:val>
            <c:numRef>
              <c:f>MONTALBANO!$E$5:$E$20</c:f>
              <c:numCache/>
            </c:numRef>
          </c:val>
          <c:smooth val="0"/>
        </c:ser>
        <c:ser>
          <c:idx val="4"/>
          <c:order val="4"/>
          <c:tx>
            <c:strRef>
              <c:f>MONTALBANO!$F$3:$F$4</c:f>
              <c:strCache>
                <c:ptCount val="1"/>
                <c:pt idx="0">
                  <c:v>TOTALE Arrivi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MONTALBANO!$A$5:$A$20</c:f>
              <c:numCache/>
            </c:numRef>
          </c:cat>
          <c:val>
            <c:numRef>
              <c:f>MONTALBANO!$F$5:$F$20</c:f>
              <c:numCache/>
            </c:numRef>
          </c:val>
          <c:smooth val="0"/>
        </c:ser>
        <c:ser>
          <c:idx val="5"/>
          <c:order val="5"/>
          <c:tx>
            <c:strRef>
              <c:f>MONTALBANO!$G$3:$G$4</c:f>
              <c:strCache>
                <c:ptCount val="1"/>
                <c:pt idx="0">
                  <c:v>TOTALE Presenze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MONTALBANO!$A$5:$A$20</c:f>
              <c:numCache/>
            </c:numRef>
          </c:cat>
          <c:val>
            <c:numRef>
              <c:f>MONTALBANO!$G$5:$G$20</c:f>
              <c:numCache/>
            </c:numRef>
          </c:val>
          <c:smooth val="0"/>
        </c:ser>
        <c:marker val="1"/>
        <c:axId val="5484386"/>
        <c:axId val="49359475"/>
      </c:lineChart>
      <c:catAx>
        <c:axId val="5484386"/>
        <c:scaling>
          <c:orientation val="minMax"/>
        </c:scaling>
        <c:axPos val="b"/>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49359475"/>
        <c:crosses val="autoZero"/>
        <c:auto val="1"/>
        <c:lblOffset val="100"/>
        <c:noMultiLvlLbl val="0"/>
      </c:catAx>
      <c:valAx>
        <c:axId val="49359475"/>
        <c:scaling>
          <c:orientation val="minMax"/>
        </c:scaling>
        <c:axPos val="l"/>
        <c:majorGridlines/>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5484386"/>
        <c:crossesAt val="1"/>
        <c:crossBetween val="between"/>
        <c:dispUnits/>
      </c:valAx>
      <c:spPr>
        <a:gradFill rotWithShape="1">
          <a:gsLst>
            <a:gs pos="0">
              <a:srgbClr val="FFFFFF"/>
            </a:gs>
            <a:gs pos="100000">
              <a:srgbClr val="9999FF"/>
            </a:gs>
          </a:gsLst>
          <a:lin ang="5400000" scaled="1"/>
        </a:gradFill>
        <a:ln w="12700">
          <a:solidFill>
            <a:srgbClr val="808080"/>
          </a:solidFill>
        </a:ln>
      </c:spPr>
    </c:plotArea>
    <c:legend>
      <c:legendPos val="b"/>
      <c:layout>
        <c:manualLayout>
          <c:xMode val="edge"/>
          <c:yMode val="edge"/>
          <c:x val="0.0075"/>
          <c:y val="0.919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AREA VALDINIEVOLE
ARRIVI E PRESENZE TURISTICHE PER PROVENIENZA</a:t>
            </a:r>
          </a:p>
        </c:rich>
      </c:tx>
      <c:layout/>
      <c:spPr>
        <a:noFill/>
        <a:ln>
          <a:noFill/>
        </a:ln>
      </c:spPr>
    </c:title>
    <c:plotArea>
      <c:layout>
        <c:manualLayout>
          <c:xMode val="edge"/>
          <c:yMode val="edge"/>
          <c:x val="0.012"/>
          <c:y val="0.149"/>
          <c:w val="0.97625"/>
          <c:h val="0.72925"/>
        </c:manualLayout>
      </c:layout>
      <c:lineChart>
        <c:grouping val="standard"/>
        <c:varyColors val="0"/>
        <c:ser>
          <c:idx val="0"/>
          <c:order val="0"/>
          <c:tx>
            <c:strRef>
              <c:f>Valdinievole!$B$3:$B$4</c:f>
              <c:strCache>
                <c:ptCount val="1"/>
                <c:pt idx="0">
                  <c:v>ITALIANI Arrivi</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Valdinievole!$A$5:$A$20</c:f>
              <c:numCache/>
            </c:numRef>
          </c:cat>
          <c:val>
            <c:numRef>
              <c:f>Valdinievole!$B$5:$B$20</c:f>
              <c:numCache/>
            </c:numRef>
          </c:val>
          <c:smooth val="0"/>
        </c:ser>
        <c:ser>
          <c:idx val="1"/>
          <c:order val="1"/>
          <c:tx>
            <c:strRef>
              <c:f>Valdinievole!$C$3:$C$4</c:f>
              <c:strCache>
                <c:ptCount val="1"/>
                <c:pt idx="0">
                  <c:v>ITALIANI Presenze</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Valdinievole!$A$5:$A$20</c:f>
              <c:numCache/>
            </c:numRef>
          </c:cat>
          <c:val>
            <c:numRef>
              <c:f>Valdinievole!$C$5:$C$20</c:f>
              <c:numCache/>
            </c:numRef>
          </c:val>
          <c:smooth val="0"/>
        </c:ser>
        <c:ser>
          <c:idx val="2"/>
          <c:order val="2"/>
          <c:tx>
            <c:strRef>
              <c:f>Valdinievole!$D$3:$D$4</c:f>
              <c:strCache>
                <c:ptCount val="1"/>
                <c:pt idx="0">
                  <c:v>STRANIERI Arrivi</c:v>
                </c:pt>
              </c:strCache>
            </c:strRef>
          </c:tx>
          <c:extLst>
            <c:ext xmlns:c14="http://schemas.microsoft.com/office/drawing/2007/8/2/chart" uri="{6F2FDCE9-48DA-4B69-8628-5D25D57E5C99}">
              <c14:invertSolidFillFmt>
                <c14:spPr>
                  <a:solidFill>
                    <a:srgbClr val="000000"/>
                  </a:solidFill>
                </c14:spPr>
              </c14:invertSolidFillFmt>
            </c:ext>
          </c:extLst>
          <c:cat>
            <c:numRef>
              <c:f>Valdinievole!$A$5:$A$20</c:f>
              <c:numCache/>
            </c:numRef>
          </c:cat>
          <c:val>
            <c:numRef>
              <c:f>Valdinievole!$D$5:$D$20</c:f>
              <c:numCache/>
            </c:numRef>
          </c:val>
          <c:smooth val="0"/>
        </c:ser>
        <c:ser>
          <c:idx val="3"/>
          <c:order val="3"/>
          <c:tx>
            <c:strRef>
              <c:f>Valdinievole!$E$3:$E$4</c:f>
              <c:strCache>
                <c:ptCount val="1"/>
                <c:pt idx="0">
                  <c:v>STRANIERI Presenze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cat>
            <c:numRef>
              <c:f>Valdinievole!$A$5:$A$20</c:f>
              <c:numCache/>
            </c:numRef>
          </c:cat>
          <c:val>
            <c:numRef>
              <c:f>Valdinievole!$E$5:$E$20</c:f>
              <c:numCache/>
            </c:numRef>
          </c:val>
          <c:smooth val="0"/>
        </c:ser>
        <c:ser>
          <c:idx val="4"/>
          <c:order val="4"/>
          <c:tx>
            <c:strRef>
              <c:f>Valdinievole!$F$3:$F$4</c:f>
              <c:strCache>
                <c:ptCount val="1"/>
                <c:pt idx="0">
                  <c:v>TOTALE Arrivi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Valdinievole!$A$5:$A$20</c:f>
              <c:numCache/>
            </c:numRef>
          </c:cat>
          <c:val>
            <c:numRef>
              <c:f>Valdinievole!$F$5:$F$20</c:f>
              <c:numCache/>
            </c:numRef>
          </c:val>
          <c:smooth val="0"/>
        </c:ser>
        <c:ser>
          <c:idx val="5"/>
          <c:order val="5"/>
          <c:tx>
            <c:strRef>
              <c:f>Valdinievole!$G$3:$G$4</c:f>
              <c:strCache>
                <c:ptCount val="1"/>
                <c:pt idx="0">
                  <c:v>TOTALE Presenze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Valdinievole!$A$5:$A$20</c:f>
              <c:numCache/>
            </c:numRef>
          </c:cat>
          <c:val>
            <c:numRef>
              <c:f>Valdinievole!$G$5:$G$20</c:f>
              <c:numCache/>
            </c:numRef>
          </c:val>
          <c:smooth val="0"/>
        </c:ser>
        <c:marker val="1"/>
        <c:axId val="41582092"/>
        <c:axId val="38694509"/>
      </c:lineChart>
      <c:catAx>
        <c:axId val="41582092"/>
        <c:scaling>
          <c:orientation val="minMax"/>
        </c:scaling>
        <c:axPos val="b"/>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38694509"/>
        <c:crosses val="autoZero"/>
        <c:auto val="1"/>
        <c:lblOffset val="100"/>
        <c:noMultiLvlLbl val="0"/>
      </c:catAx>
      <c:valAx>
        <c:axId val="38694509"/>
        <c:scaling>
          <c:orientation val="minMax"/>
        </c:scaling>
        <c:axPos val="l"/>
        <c:majorGridlines/>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41582092"/>
        <c:crossesAt val="1"/>
        <c:crossBetween val="between"/>
        <c:dispUnits/>
      </c:valAx>
      <c:spPr>
        <a:gradFill rotWithShape="1">
          <a:gsLst>
            <a:gs pos="0">
              <a:srgbClr val="FFFFFF"/>
            </a:gs>
            <a:gs pos="100000">
              <a:srgbClr val="9999FF"/>
            </a:gs>
          </a:gsLst>
          <a:lin ang="5400000" scaled="1"/>
        </a:gradFill>
        <a:ln w="12700">
          <a:solidFill>
            <a:srgbClr val="808080"/>
          </a:solidFill>
        </a:ln>
      </c:spPr>
    </c:plotArea>
    <c:legend>
      <c:legendPos val="b"/>
      <c:layout>
        <c:manualLayout>
          <c:xMode val="edge"/>
          <c:yMode val="edge"/>
          <c:x val="0.00475"/>
          <c:y val="0.9135"/>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PROVINCIA DI PISTOIA
ARRIVI E PRESENZE TURISTICHE PER PROVENIENZA</a:t>
            </a:r>
          </a:p>
        </c:rich>
      </c:tx>
      <c:layout/>
      <c:spPr>
        <a:noFill/>
        <a:ln>
          <a:noFill/>
        </a:ln>
      </c:spPr>
    </c:title>
    <c:plotArea>
      <c:layout>
        <c:manualLayout>
          <c:xMode val="edge"/>
          <c:yMode val="edge"/>
          <c:x val="0.0125"/>
          <c:y val="0.1525"/>
          <c:w val="0.97475"/>
          <c:h val="0.733"/>
        </c:manualLayout>
      </c:layout>
      <c:lineChart>
        <c:grouping val="standard"/>
        <c:varyColors val="0"/>
        <c:ser>
          <c:idx val="0"/>
          <c:order val="0"/>
          <c:tx>
            <c:strRef>
              <c:f>PROVINCIA!$B$3:$B$4</c:f>
              <c:strCache>
                <c:ptCount val="1"/>
                <c:pt idx="0">
                  <c:v>ITALIANI Arrivi</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PROVINCIA!$A$5:$A$20</c:f>
              <c:numCache/>
            </c:numRef>
          </c:cat>
          <c:val>
            <c:numRef>
              <c:f>PROVINCIA!$B$5:$B$20</c:f>
              <c:numCache/>
            </c:numRef>
          </c:val>
          <c:smooth val="0"/>
        </c:ser>
        <c:ser>
          <c:idx val="1"/>
          <c:order val="1"/>
          <c:tx>
            <c:strRef>
              <c:f>PROVINCIA!$C$3:$C$4</c:f>
              <c:strCache>
                <c:ptCount val="1"/>
                <c:pt idx="0">
                  <c:v>ITALIANI Presenze</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PROVINCIA!$A$5:$A$20</c:f>
              <c:numCache/>
            </c:numRef>
          </c:cat>
          <c:val>
            <c:numRef>
              <c:f>PROVINCIA!$C$5:$C$20</c:f>
              <c:numCache/>
            </c:numRef>
          </c:val>
          <c:smooth val="0"/>
        </c:ser>
        <c:ser>
          <c:idx val="2"/>
          <c:order val="2"/>
          <c:tx>
            <c:strRef>
              <c:f>PROVINCIA!$D$3:$D$4</c:f>
              <c:strCache>
                <c:ptCount val="1"/>
                <c:pt idx="0">
                  <c:v>STRANIERI Arrivi</c:v>
                </c:pt>
              </c:strCache>
            </c:strRef>
          </c:tx>
          <c:extLst>
            <c:ext xmlns:c14="http://schemas.microsoft.com/office/drawing/2007/8/2/chart" uri="{6F2FDCE9-48DA-4B69-8628-5D25D57E5C99}">
              <c14:invertSolidFillFmt>
                <c14:spPr>
                  <a:solidFill>
                    <a:srgbClr val="000000"/>
                  </a:solidFill>
                </c14:spPr>
              </c14:invertSolidFillFmt>
            </c:ext>
          </c:extLst>
          <c:cat>
            <c:numRef>
              <c:f>PROVINCIA!$A$5:$A$20</c:f>
              <c:numCache/>
            </c:numRef>
          </c:cat>
          <c:val>
            <c:numRef>
              <c:f>PROVINCIA!$D$5:$D$20</c:f>
              <c:numCache/>
            </c:numRef>
          </c:val>
          <c:smooth val="0"/>
        </c:ser>
        <c:ser>
          <c:idx val="3"/>
          <c:order val="3"/>
          <c:tx>
            <c:strRef>
              <c:f>PROVINCIA!$E$3:$E$4</c:f>
              <c:strCache>
                <c:ptCount val="1"/>
                <c:pt idx="0">
                  <c:v>STRANIERI Presenze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cat>
            <c:numRef>
              <c:f>PROVINCIA!$A$5:$A$20</c:f>
              <c:numCache/>
            </c:numRef>
          </c:cat>
          <c:val>
            <c:numRef>
              <c:f>PROVINCIA!$E$5:$E$20</c:f>
              <c:numCache/>
            </c:numRef>
          </c:val>
          <c:smooth val="0"/>
        </c:ser>
        <c:ser>
          <c:idx val="4"/>
          <c:order val="4"/>
          <c:tx>
            <c:strRef>
              <c:f>PROVINCIA!$F$3:$F$4</c:f>
              <c:strCache>
                <c:ptCount val="1"/>
                <c:pt idx="0">
                  <c:v>TOTALE Arrivi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PROVINCIA!$A$5:$A$20</c:f>
              <c:numCache/>
            </c:numRef>
          </c:cat>
          <c:val>
            <c:numRef>
              <c:f>PROVINCIA!$F$5:$F$20</c:f>
              <c:numCache/>
            </c:numRef>
          </c:val>
          <c:smooth val="0"/>
        </c:ser>
        <c:ser>
          <c:idx val="5"/>
          <c:order val="5"/>
          <c:tx>
            <c:strRef>
              <c:f>PROVINCIA!$G$3:$G$4</c:f>
              <c:strCache>
                <c:ptCount val="1"/>
                <c:pt idx="0">
                  <c:v>TOTALE Presenze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PROVINCIA!$A$5:$A$20</c:f>
              <c:numCache/>
            </c:numRef>
          </c:cat>
          <c:val>
            <c:numRef>
              <c:f>PROVINCIA!$G$5:$G$20</c:f>
              <c:numCache/>
            </c:numRef>
          </c:val>
          <c:smooth val="0"/>
        </c:ser>
        <c:marker val="1"/>
        <c:axId val="12706262"/>
        <c:axId val="47247495"/>
      </c:lineChart>
      <c:catAx>
        <c:axId val="12706262"/>
        <c:scaling>
          <c:orientation val="minMax"/>
        </c:scaling>
        <c:axPos val="b"/>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47247495"/>
        <c:crosses val="autoZero"/>
        <c:auto val="1"/>
        <c:lblOffset val="100"/>
        <c:noMultiLvlLbl val="0"/>
      </c:catAx>
      <c:valAx>
        <c:axId val="47247495"/>
        <c:scaling>
          <c:orientation val="minMax"/>
        </c:scaling>
        <c:axPos val="l"/>
        <c:majorGridlines/>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12706262"/>
        <c:crossesAt val="1"/>
        <c:crossBetween val="between"/>
        <c:dispUnits/>
      </c:valAx>
      <c:spPr>
        <a:gradFill rotWithShape="1">
          <a:gsLst>
            <a:gs pos="0">
              <a:srgbClr val="FFFFFF"/>
            </a:gs>
            <a:gs pos="100000">
              <a:srgbClr val="9999FF"/>
            </a:gs>
          </a:gsLst>
          <a:lin ang="5400000" scaled="1"/>
        </a:gradFill>
        <a:ln w="12700">
          <a:solidFill>
            <a:srgbClr val="808080"/>
          </a:solidFill>
        </a:ln>
      </c:spPr>
    </c:plotArea>
    <c:legend>
      <c:legendPos val="b"/>
      <c:layout>
        <c:manualLayout>
          <c:xMode val="edge"/>
          <c:yMode val="edge"/>
          <c:x val="0.01875"/>
          <c:y val="0.919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COMUNE DI MARLIANA
ARRIVI E PRESENZE TURISTICHE PER PROVENIENZA</a:t>
            </a:r>
          </a:p>
        </c:rich>
      </c:tx>
      <c:layout/>
      <c:spPr>
        <a:noFill/>
        <a:ln>
          <a:noFill/>
        </a:ln>
      </c:spPr>
    </c:title>
    <c:plotArea>
      <c:layout>
        <c:manualLayout>
          <c:xMode val="edge"/>
          <c:yMode val="edge"/>
          <c:x val="0.0125"/>
          <c:y val="0.15675"/>
          <c:w val="0.975"/>
          <c:h val="0.7285"/>
        </c:manualLayout>
      </c:layout>
      <c:lineChart>
        <c:grouping val="standard"/>
        <c:varyColors val="0"/>
        <c:ser>
          <c:idx val="0"/>
          <c:order val="0"/>
          <c:tx>
            <c:strRef>
              <c:f>MARLIANA!$B$3:$B$4</c:f>
              <c:strCache>
                <c:ptCount val="1"/>
                <c:pt idx="0">
                  <c:v>ITALIANI Arrivi</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MARLIANA!$A$5:$A$20</c:f>
              <c:numCache/>
            </c:numRef>
          </c:cat>
          <c:val>
            <c:numRef>
              <c:f>MARLIANA!$B$5:$B$20</c:f>
              <c:numCache/>
            </c:numRef>
          </c:val>
          <c:smooth val="0"/>
        </c:ser>
        <c:ser>
          <c:idx val="1"/>
          <c:order val="1"/>
          <c:tx>
            <c:strRef>
              <c:f>MARLIANA!$C$3:$C$4</c:f>
              <c:strCache>
                <c:ptCount val="1"/>
                <c:pt idx="0">
                  <c:v>ITALIANI Presenze</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MARLIANA!$A$5:$A$20</c:f>
              <c:numCache/>
            </c:numRef>
          </c:cat>
          <c:val>
            <c:numRef>
              <c:f>MARLIANA!$C$5:$C$20</c:f>
              <c:numCache/>
            </c:numRef>
          </c:val>
          <c:smooth val="0"/>
        </c:ser>
        <c:ser>
          <c:idx val="2"/>
          <c:order val="2"/>
          <c:tx>
            <c:strRef>
              <c:f>MARLIANA!$D$3:$D$4</c:f>
              <c:strCache>
                <c:ptCount val="1"/>
                <c:pt idx="0">
                  <c:v>STRANIERI Arrivi</c:v>
                </c:pt>
              </c:strCache>
            </c:strRef>
          </c:tx>
          <c:extLst>
            <c:ext xmlns:c14="http://schemas.microsoft.com/office/drawing/2007/8/2/chart" uri="{6F2FDCE9-48DA-4B69-8628-5D25D57E5C99}">
              <c14:invertSolidFillFmt>
                <c14:spPr>
                  <a:solidFill>
                    <a:srgbClr val="000000"/>
                  </a:solidFill>
                </c14:spPr>
              </c14:invertSolidFillFmt>
            </c:ext>
          </c:extLst>
          <c:cat>
            <c:numRef>
              <c:f>MARLIANA!$A$5:$A$20</c:f>
              <c:numCache/>
            </c:numRef>
          </c:cat>
          <c:val>
            <c:numRef>
              <c:f>MARLIANA!$D$5:$D$20</c:f>
              <c:numCache/>
            </c:numRef>
          </c:val>
          <c:smooth val="0"/>
        </c:ser>
        <c:ser>
          <c:idx val="3"/>
          <c:order val="3"/>
          <c:tx>
            <c:strRef>
              <c:f>MARLIANA!$E$3:$E$4</c:f>
              <c:strCache>
                <c:ptCount val="1"/>
                <c:pt idx="0">
                  <c:v>STRANIERI Presenze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cat>
            <c:numRef>
              <c:f>MARLIANA!$A$5:$A$20</c:f>
              <c:numCache/>
            </c:numRef>
          </c:cat>
          <c:val>
            <c:numRef>
              <c:f>MARLIANA!$E$5:$E$20</c:f>
              <c:numCache/>
            </c:numRef>
          </c:val>
          <c:smooth val="0"/>
        </c:ser>
        <c:ser>
          <c:idx val="4"/>
          <c:order val="4"/>
          <c:tx>
            <c:strRef>
              <c:f>MARLIANA!$F$3:$F$4</c:f>
              <c:strCache>
                <c:ptCount val="1"/>
                <c:pt idx="0">
                  <c:v>TOTALE Arrivi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MARLIANA!$A$5:$A$20</c:f>
              <c:numCache/>
            </c:numRef>
          </c:cat>
          <c:val>
            <c:numRef>
              <c:f>MARLIANA!$F$5:$F$20</c:f>
              <c:numCache/>
            </c:numRef>
          </c:val>
          <c:smooth val="0"/>
        </c:ser>
        <c:ser>
          <c:idx val="5"/>
          <c:order val="5"/>
          <c:tx>
            <c:strRef>
              <c:f>MARLIANA!$G$3:$G$4</c:f>
              <c:strCache>
                <c:ptCount val="1"/>
                <c:pt idx="0">
                  <c:v>TOTALE Presenze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MARLIANA!$A$5:$A$20</c:f>
              <c:numCache/>
            </c:numRef>
          </c:cat>
          <c:val>
            <c:numRef>
              <c:f>MARLIANA!$G$5:$G$20</c:f>
              <c:numCache/>
            </c:numRef>
          </c:val>
          <c:smooth val="0"/>
        </c:ser>
        <c:marker val="1"/>
        <c:axId val="15797404"/>
        <c:axId val="7958909"/>
      </c:lineChart>
      <c:catAx>
        <c:axId val="15797404"/>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7958909"/>
        <c:crosses val="autoZero"/>
        <c:auto val="1"/>
        <c:lblOffset val="100"/>
        <c:noMultiLvlLbl val="0"/>
      </c:catAx>
      <c:valAx>
        <c:axId val="7958909"/>
        <c:scaling>
          <c:orientation val="minMax"/>
        </c:scaling>
        <c:axPos val="l"/>
        <c:majorGridlines/>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15797404"/>
        <c:crossesAt val="1"/>
        <c:crossBetween val="between"/>
        <c:dispUnits/>
      </c:valAx>
      <c:spPr>
        <a:gradFill rotWithShape="1">
          <a:gsLst>
            <a:gs pos="0">
              <a:srgbClr val="FFFFFF"/>
            </a:gs>
            <a:gs pos="100000">
              <a:srgbClr val="9999FF"/>
            </a:gs>
          </a:gsLst>
          <a:lin ang="5400000" scaled="1"/>
        </a:gradFill>
        <a:ln w="12700">
          <a:solidFill>
            <a:srgbClr val="808080"/>
          </a:solidFill>
        </a:ln>
      </c:spPr>
    </c:plotArea>
    <c:legend>
      <c:legendPos val="b"/>
      <c:layout>
        <c:manualLayout>
          <c:xMode val="edge"/>
          <c:yMode val="edge"/>
          <c:x val="0"/>
          <c:y val="0.9205"/>
          <c:w val="0.9725"/>
          <c:h val="0.067"/>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COMUNE DI PITEGLIO
ARRIVI E PRESENZE TURISTICHE PER PROVENIENZA</a:t>
            </a:r>
          </a:p>
        </c:rich>
      </c:tx>
      <c:layout/>
      <c:spPr>
        <a:noFill/>
        <a:ln>
          <a:noFill/>
        </a:ln>
      </c:spPr>
    </c:title>
    <c:plotArea>
      <c:layout>
        <c:manualLayout>
          <c:xMode val="edge"/>
          <c:yMode val="edge"/>
          <c:x val="0.0125"/>
          <c:y val="0.152"/>
          <c:w val="0.97475"/>
          <c:h val="0.712"/>
        </c:manualLayout>
      </c:layout>
      <c:lineChart>
        <c:grouping val="standard"/>
        <c:varyColors val="0"/>
        <c:ser>
          <c:idx val="0"/>
          <c:order val="0"/>
          <c:tx>
            <c:strRef>
              <c:f>PITEGLIO!$B$3:$B$4</c:f>
              <c:strCache>
                <c:ptCount val="1"/>
                <c:pt idx="0">
                  <c:v>ITALIANI Arrivi</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PITEGLIO!$A$5:$A$20</c:f>
              <c:numCache/>
            </c:numRef>
          </c:cat>
          <c:val>
            <c:numRef>
              <c:f>PITEGLIO!$B$5:$B$20</c:f>
              <c:numCache/>
            </c:numRef>
          </c:val>
          <c:smooth val="0"/>
        </c:ser>
        <c:ser>
          <c:idx val="1"/>
          <c:order val="1"/>
          <c:tx>
            <c:strRef>
              <c:f>PITEGLIO!$C$3:$C$4</c:f>
              <c:strCache>
                <c:ptCount val="1"/>
                <c:pt idx="0">
                  <c:v>ITALIANI Presenze</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PITEGLIO!$A$5:$A$20</c:f>
              <c:numCache/>
            </c:numRef>
          </c:cat>
          <c:val>
            <c:numRef>
              <c:f>PITEGLIO!$C$5:$C$20</c:f>
              <c:numCache/>
            </c:numRef>
          </c:val>
          <c:smooth val="0"/>
        </c:ser>
        <c:ser>
          <c:idx val="2"/>
          <c:order val="2"/>
          <c:tx>
            <c:strRef>
              <c:f>PITEGLIO!$D$3:$D$4</c:f>
              <c:strCache>
                <c:ptCount val="1"/>
                <c:pt idx="0">
                  <c:v>STRANIERI Arrivi</c:v>
                </c:pt>
              </c:strCache>
            </c:strRef>
          </c:tx>
          <c:extLst>
            <c:ext xmlns:c14="http://schemas.microsoft.com/office/drawing/2007/8/2/chart" uri="{6F2FDCE9-48DA-4B69-8628-5D25D57E5C99}">
              <c14:invertSolidFillFmt>
                <c14:spPr>
                  <a:solidFill>
                    <a:srgbClr val="000000"/>
                  </a:solidFill>
                </c14:spPr>
              </c14:invertSolidFillFmt>
            </c:ext>
          </c:extLst>
          <c:cat>
            <c:numRef>
              <c:f>PITEGLIO!$A$5:$A$20</c:f>
              <c:numCache/>
            </c:numRef>
          </c:cat>
          <c:val>
            <c:numRef>
              <c:f>PITEGLIO!$D$5:$D$20</c:f>
              <c:numCache/>
            </c:numRef>
          </c:val>
          <c:smooth val="0"/>
        </c:ser>
        <c:ser>
          <c:idx val="3"/>
          <c:order val="3"/>
          <c:tx>
            <c:strRef>
              <c:f>PITEGLIO!$E$3:$E$4</c:f>
              <c:strCache>
                <c:ptCount val="1"/>
                <c:pt idx="0">
                  <c:v>STRANIERI Presenze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CC00"/>
              </a:solidFill>
              <a:ln>
                <a:solidFill>
                  <a:srgbClr val="FFCC00"/>
                </a:solidFill>
              </a:ln>
            </c:spPr>
          </c:marker>
          <c:cat>
            <c:numRef>
              <c:f>PITEGLIO!$A$5:$A$20</c:f>
              <c:numCache/>
            </c:numRef>
          </c:cat>
          <c:val>
            <c:numRef>
              <c:f>PITEGLIO!$E$5:$E$20</c:f>
              <c:numCache/>
            </c:numRef>
          </c:val>
          <c:smooth val="0"/>
        </c:ser>
        <c:ser>
          <c:idx val="4"/>
          <c:order val="4"/>
          <c:tx>
            <c:strRef>
              <c:f>PITEGLIO!$F$3:$F$4</c:f>
              <c:strCache>
                <c:ptCount val="1"/>
                <c:pt idx="0">
                  <c:v>TOTALE Arrivi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PITEGLIO!$A$5:$A$20</c:f>
              <c:numCache/>
            </c:numRef>
          </c:cat>
          <c:val>
            <c:numRef>
              <c:f>PITEGLIO!$F$5:$F$20</c:f>
              <c:numCache/>
            </c:numRef>
          </c:val>
          <c:smooth val="0"/>
        </c:ser>
        <c:ser>
          <c:idx val="5"/>
          <c:order val="5"/>
          <c:tx>
            <c:strRef>
              <c:f>PITEGLIO!$G$3:$G$4</c:f>
              <c:strCache>
                <c:ptCount val="1"/>
                <c:pt idx="0">
                  <c:v>TOTALE Presenze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PITEGLIO!$A$5:$A$20</c:f>
              <c:numCache/>
            </c:numRef>
          </c:cat>
          <c:val>
            <c:numRef>
              <c:f>PITEGLIO!$G$5:$G$20</c:f>
              <c:numCache/>
            </c:numRef>
          </c:val>
          <c:smooth val="0"/>
        </c:ser>
        <c:marker val="1"/>
        <c:axId val="4521318"/>
        <c:axId val="40691863"/>
      </c:lineChart>
      <c:catAx>
        <c:axId val="4521318"/>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0691863"/>
        <c:crosses val="autoZero"/>
        <c:auto val="1"/>
        <c:lblOffset val="100"/>
        <c:noMultiLvlLbl val="0"/>
      </c:catAx>
      <c:valAx>
        <c:axId val="40691863"/>
        <c:scaling>
          <c:orientation val="minMax"/>
        </c:scaling>
        <c:axPos val="l"/>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521318"/>
        <c:crossesAt val="1"/>
        <c:crossBetween val="between"/>
        <c:dispUnits/>
      </c:valAx>
      <c:spPr>
        <a:gradFill rotWithShape="1">
          <a:gsLst>
            <a:gs pos="0">
              <a:srgbClr val="FFFFFF"/>
            </a:gs>
            <a:gs pos="100000">
              <a:srgbClr val="9999FF"/>
            </a:gs>
          </a:gsLst>
          <a:lin ang="5400000" scaled="1"/>
        </a:gradFill>
        <a:ln w="12700">
          <a:solidFill>
            <a:srgbClr val="808080"/>
          </a:solidFill>
        </a:ln>
      </c:spPr>
    </c:plotArea>
    <c:legend>
      <c:legendPos val="b"/>
      <c:layout>
        <c:manualLayout>
          <c:xMode val="edge"/>
          <c:yMode val="edge"/>
          <c:x val="0.0175"/>
          <c:y val="0.918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COMUNE DI SAMBUCA P.SE
ARRIVI E PRESENZE TURISTICHE PER PROVENIENZA</a:t>
            </a:r>
          </a:p>
        </c:rich>
      </c:tx>
      <c:layout/>
      <c:spPr>
        <a:noFill/>
        <a:ln>
          <a:noFill/>
        </a:ln>
      </c:spPr>
    </c:title>
    <c:plotArea>
      <c:layout>
        <c:manualLayout>
          <c:xMode val="edge"/>
          <c:yMode val="edge"/>
          <c:x val="0.012"/>
          <c:y val="0.16525"/>
          <c:w val="0.976"/>
          <c:h val="0.71875"/>
        </c:manualLayout>
      </c:layout>
      <c:lineChart>
        <c:grouping val="standard"/>
        <c:varyColors val="0"/>
        <c:ser>
          <c:idx val="0"/>
          <c:order val="0"/>
          <c:tx>
            <c:strRef>
              <c:f>SAMBUCA!$B$3:$B$4</c:f>
              <c:strCache>
                <c:ptCount val="1"/>
                <c:pt idx="0">
                  <c:v>ITALIANI Arrivi</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SAMBUCA!$A$5:$A$20</c:f>
              <c:numCache/>
            </c:numRef>
          </c:cat>
          <c:val>
            <c:numRef>
              <c:f>SAMBUCA!$B$5:$B$20</c:f>
              <c:numCache/>
            </c:numRef>
          </c:val>
          <c:smooth val="0"/>
        </c:ser>
        <c:ser>
          <c:idx val="1"/>
          <c:order val="1"/>
          <c:tx>
            <c:strRef>
              <c:f>SAMBUCA!$C$3:$C$4</c:f>
              <c:strCache>
                <c:ptCount val="1"/>
                <c:pt idx="0">
                  <c:v>ITALIANI Presenze</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SAMBUCA!$A$5:$A$20</c:f>
              <c:numCache/>
            </c:numRef>
          </c:cat>
          <c:val>
            <c:numRef>
              <c:f>SAMBUCA!$C$5:$C$20</c:f>
              <c:numCache/>
            </c:numRef>
          </c:val>
          <c:smooth val="0"/>
        </c:ser>
        <c:ser>
          <c:idx val="2"/>
          <c:order val="2"/>
          <c:tx>
            <c:strRef>
              <c:f>SAMBUCA!$D$3:$D$4</c:f>
              <c:strCache>
                <c:ptCount val="1"/>
                <c:pt idx="0">
                  <c:v>STRANIERI Arrivi</c:v>
                </c:pt>
              </c:strCache>
            </c:strRef>
          </c:tx>
          <c:extLst>
            <c:ext xmlns:c14="http://schemas.microsoft.com/office/drawing/2007/8/2/chart" uri="{6F2FDCE9-48DA-4B69-8628-5D25D57E5C99}">
              <c14:invertSolidFillFmt>
                <c14:spPr>
                  <a:solidFill>
                    <a:srgbClr val="000000"/>
                  </a:solidFill>
                </c14:spPr>
              </c14:invertSolidFillFmt>
            </c:ext>
          </c:extLst>
          <c:cat>
            <c:numRef>
              <c:f>SAMBUCA!$A$5:$A$20</c:f>
              <c:numCache/>
            </c:numRef>
          </c:cat>
          <c:val>
            <c:numRef>
              <c:f>SAMBUCA!$D$5:$D$20</c:f>
              <c:numCache/>
            </c:numRef>
          </c:val>
          <c:smooth val="0"/>
        </c:ser>
        <c:ser>
          <c:idx val="3"/>
          <c:order val="3"/>
          <c:tx>
            <c:strRef>
              <c:f>SAMBUCA!$E$3:$E$4</c:f>
              <c:strCache>
                <c:ptCount val="1"/>
                <c:pt idx="0">
                  <c:v>STRANIERI Presenze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cat>
            <c:numRef>
              <c:f>SAMBUCA!$A$5:$A$20</c:f>
              <c:numCache/>
            </c:numRef>
          </c:cat>
          <c:val>
            <c:numRef>
              <c:f>SAMBUCA!$E$5:$E$20</c:f>
              <c:numCache/>
            </c:numRef>
          </c:val>
          <c:smooth val="0"/>
        </c:ser>
        <c:ser>
          <c:idx val="4"/>
          <c:order val="4"/>
          <c:tx>
            <c:strRef>
              <c:f>SAMBUCA!$F$3:$F$4</c:f>
              <c:strCache>
                <c:ptCount val="1"/>
                <c:pt idx="0">
                  <c:v>TOTALE Arrivi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SAMBUCA!$A$5:$A$20</c:f>
              <c:numCache/>
            </c:numRef>
          </c:cat>
          <c:val>
            <c:numRef>
              <c:f>SAMBUCA!$F$5:$F$20</c:f>
              <c:numCache/>
            </c:numRef>
          </c:val>
          <c:smooth val="0"/>
        </c:ser>
        <c:ser>
          <c:idx val="5"/>
          <c:order val="5"/>
          <c:tx>
            <c:strRef>
              <c:f>SAMBUCA!$G$3:$G$4</c:f>
              <c:strCache>
                <c:ptCount val="1"/>
                <c:pt idx="0">
                  <c:v>TOTALE Presenze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SAMBUCA!$A$5:$A$20</c:f>
              <c:numCache/>
            </c:numRef>
          </c:cat>
          <c:val>
            <c:numRef>
              <c:f>SAMBUCA!$G$5:$G$20</c:f>
              <c:numCache/>
            </c:numRef>
          </c:val>
          <c:smooth val="0"/>
        </c:ser>
        <c:marker val="1"/>
        <c:axId val="30682448"/>
        <c:axId val="7706577"/>
      </c:lineChart>
      <c:catAx>
        <c:axId val="3068244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706577"/>
        <c:crosses val="autoZero"/>
        <c:auto val="1"/>
        <c:lblOffset val="100"/>
        <c:noMultiLvlLbl val="0"/>
      </c:catAx>
      <c:valAx>
        <c:axId val="7706577"/>
        <c:scaling>
          <c:orientation val="minMax"/>
        </c:scaling>
        <c:axPos val="l"/>
        <c:majorGridlines/>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30682448"/>
        <c:crossesAt val="1"/>
        <c:crossBetween val="between"/>
        <c:dispUnits/>
      </c:valAx>
      <c:spPr>
        <a:gradFill rotWithShape="1">
          <a:gsLst>
            <a:gs pos="0">
              <a:srgbClr val="FFFFFF"/>
            </a:gs>
            <a:gs pos="100000">
              <a:srgbClr val="9999FF"/>
            </a:gs>
          </a:gsLst>
          <a:lin ang="5400000" scaled="1"/>
        </a:gradFill>
        <a:ln w="12700">
          <a:solidFill>
            <a:srgbClr val="808080"/>
          </a:solidFill>
        </a:ln>
      </c:spPr>
    </c:plotArea>
    <c:legend>
      <c:legendPos val="b"/>
      <c:layout>
        <c:manualLayout>
          <c:xMode val="edge"/>
          <c:yMode val="edge"/>
          <c:x val="0.059"/>
          <c:y val="0.9185"/>
        </c:manualLayout>
      </c:layout>
      <c:overlay val="0"/>
      <c:txPr>
        <a:bodyPr vert="horz" rot="0"/>
        <a:lstStyle/>
        <a:p>
          <a:pPr>
            <a:defRPr lang="en-US" cap="none" sz="9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COMUNE DI SAN MARCELLO P.SE
ARRIVI E PRESENZE TURISTICHE PER PROVENIENZA</a:t>
            </a:r>
          </a:p>
        </c:rich>
      </c:tx>
      <c:layout/>
      <c:spPr>
        <a:noFill/>
        <a:ln>
          <a:noFill/>
        </a:ln>
      </c:spPr>
    </c:title>
    <c:plotArea>
      <c:layout>
        <c:manualLayout>
          <c:xMode val="edge"/>
          <c:yMode val="edge"/>
          <c:x val="0.012"/>
          <c:y val="0.1645"/>
          <c:w val="0.976"/>
          <c:h val="0.718"/>
        </c:manualLayout>
      </c:layout>
      <c:lineChart>
        <c:grouping val="standard"/>
        <c:varyColors val="0"/>
        <c:ser>
          <c:idx val="0"/>
          <c:order val="0"/>
          <c:tx>
            <c:strRef>
              <c:f>'SAN MARCELLO'!$B$3:$B$4</c:f>
              <c:strCache>
                <c:ptCount val="1"/>
                <c:pt idx="0">
                  <c:v>ITALIANI Arrivi</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'SAN MARCELLO'!$A$5:$A$20</c:f>
              <c:numCach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'SAN MARCELLO'!$B$5:$B$20</c:f>
              <c:numCache>
                <c:ptCount val="16"/>
                <c:pt idx="0">
                  <c:v>5254</c:v>
                </c:pt>
                <c:pt idx="1">
                  <c:v>5132</c:v>
                </c:pt>
                <c:pt idx="2">
                  <c:v>4942</c:v>
                </c:pt>
                <c:pt idx="3">
                  <c:v>5086</c:v>
                </c:pt>
                <c:pt idx="4">
                  <c:v>5717</c:v>
                </c:pt>
                <c:pt idx="5">
                  <c:v>6802</c:v>
                </c:pt>
                <c:pt idx="6">
                  <c:v>7062</c:v>
                </c:pt>
                <c:pt idx="7">
                  <c:v>7640</c:v>
                </c:pt>
                <c:pt idx="8">
                  <c:v>7408</c:v>
                </c:pt>
                <c:pt idx="9">
                  <c:v>7733</c:v>
                </c:pt>
                <c:pt idx="10">
                  <c:v>8756</c:v>
                </c:pt>
                <c:pt idx="11">
                  <c:v>7968</c:v>
                </c:pt>
                <c:pt idx="12">
                  <c:v>8080</c:v>
                </c:pt>
                <c:pt idx="13">
                  <c:v>10358</c:v>
                </c:pt>
                <c:pt idx="14">
                  <c:v>9889</c:v>
                </c:pt>
                <c:pt idx="15">
                  <c:v>10154</c:v>
                </c:pt>
              </c:numCache>
            </c:numRef>
          </c:val>
          <c:smooth val="0"/>
        </c:ser>
        <c:ser>
          <c:idx val="1"/>
          <c:order val="1"/>
          <c:tx>
            <c:strRef>
              <c:f>'SAN MARCELLO'!$C$3:$C$4</c:f>
              <c:strCache>
                <c:ptCount val="1"/>
                <c:pt idx="0">
                  <c:v>ITALIANI Presenze</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'SAN MARCELLO'!$A$5:$A$20</c:f>
              <c:numCach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'SAN MARCELLO'!$C$5:$C$20</c:f>
              <c:numCache>
                <c:ptCount val="16"/>
                <c:pt idx="0">
                  <c:v>31271</c:v>
                </c:pt>
                <c:pt idx="1">
                  <c:v>31061</c:v>
                </c:pt>
                <c:pt idx="2">
                  <c:v>25994</c:v>
                </c:pt>
                <c:pt idx="3">
                  <c:v>33800</c:v>
                </c:pt>
                <c:pt idx="4">
                  <c:v>25204</c:v>
                </c:pt>
                <c:pt idx="5">
                  <c:v>34448</c:v>
                </c:pt>
                <c:pt idx="6">
                  <c:v>33229</c:v>
                </c:pt>
                <c:pt idx="7">
                  <c:v>34271</c:v>
                </c:pt>
                <c:pt idx="8">
                  <c:v>35308</c:v>
                </c:pt>
                <c:pt idx="9">
                  <c:v>35307</c:v>
                </c:pt>
                <c:pt idx="10">
                  <c:v>34560</c:v>
                </c:pt>
                <c:pt idx="11">
                  <c:v>31998</c:v>
                </c:pt>
                <c:pt idx="12">
                  <c:v>32977</c:v>
                </c:pt>
                <c:pt idx="13">
                  <c:v>40083</c:v>
                </c:pt>
                <c:pt idx="14">
                  <c:v>37379</c:v>
                </c:pt>
                <c:pt idx="15">
                  <c:v>40210</c:v>
                </c:pt>
              </c:numCache>
            </c:numRef>
          </c:val>
          <c:smooth val="0"/>
        </c:ser>
        <c:ser>
          <c:idx val="2"/>
          <c:order val="2"/>
          <c:tx>
            <c:strRef>
              <c:f>'SAN MARCELLO'!$D$3:$D$4</c:f>
              <c:strCache>
                <c:ptCount val="1"/>
                <c:pt idx="0">
                  <c:v>STRANIERI Arrivi</c:v>
                </c:pt>
              </c:strCache>
            </c:strRef>
          </c:tx>
          <c:extLst>
            <c:ext xmlns:c14="http://schemas.microsoft.com/office/drawing/2007/8/2/chart" uri="{6F2FDCE9-48DA-4B69-8628-5D25D57E5C99}">
              <c14:invertSolidFillFmt>
                <c14:spPr>
                  <a:solidFill>
                    <a:srgbClr val="000000"/>
                  </a:solidFill>
                </c14:spPr>
              </c14:invertSolidFillFmt>
            </c:ext>
          </c:extLst>
          <c:cat>
            <c:numRef>
              <c:f>'SAN MARCELLO'!$A$5:$A$20</c:f>
              <c:numCach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'SAN MARCELLO'!$D$5:$D$20</c:f>
              <c:numCache>
                <c:ptCount val="16"/>
                <c:pt idx="0">
                  <c:v>2527</c:v>
                </c:pt>
                <c:pt idx="1">
                  <c:v>2036</c:v>
                </c:pt>
                <c:pt idx="2">
                  <c:v>2176</c:v>
                </c:pt>
                <c:pt idx="3">
                  <c:v>2473</c:v>
                </c:pt>
                <c:pt idx="4">
                  <c:v>2060</c:v>
                </c:pt>
                <c:pt idx="5">
                  <c:v>1876</c:v>
                </c:pt>
                <c:pt idx="6">
                  <c:v>2395</c:v>
                </c:pt>
                <c:pt idx="7">
                  <c:v>1865</c:v>
                </c:pt>
                <c:pt idx="8">
                  <c:v>1833</c:v>
                </c:pt>
                <c:pt idx="9">
                  <c:v>1911</c:v>
                </c:pt>
                <c:pt idx="10">
                  <c:v>1808</c:v>
                </c:pt>
                <c:pt idx="11">
                  <c:v>1768</c:v>
                </c:pt>
                <c:pt idx="12">
                  <c:v>1915</c:v>
                </c:pt>
                <c:pt idx="13">
                  <c:v>1732</c:v>
                </c:pt>
                <c:pt idx="14">
                  <c:v>1860</c:v>
                </c:pt>
                <c:pt idx="15">
                  <c:v>1858</c:v>
                </c:pt>
              </c:numCache>
            </c:numRef>
          </c:val>
          <c:smooth val="0"/>
        </c:ser>
        <c:ser>
          <c:idx val="3"/>
          <c:order val="3"/>
          <c:tx>
            <c:strRef>
              <c:f>'SAN MARCELLO'!$E$3:$E$4</c:f>
              <c:strCache>
                <c:ptCount val="1"/>
                <c:pt idx="0">
                  <c:v>STRANIERI Presenze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cat>
            <c:numRef>
              <c:f>'SAN MARCELLO'!$A$5:$A$20</c:f>
              <c:numCach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'SAN MARCELLO'!$E$5:$E$20</c:f>
              <c:numCache>
                <c:ptCount val="16"/>
                <c:pt idx="0">
                  <c:v>12874</c:v>
                </c:pt>
                <c:pt idx="1">
                  <c:v>11620</c:v>
                </c:pt>
                <c:pt idx="2">
                  <c:v>13111</c:v>
                </c:pt>
                <c:pt idx="3">
                  <c:v>14799</c:v>
                </c:pt>
                <c:pt idx="4">
                  <c:v>12217</c:v>
                </c:pt>
                <c:pt idx="5">
                  <c:v>10461</c:v>
                </c:pt>
                <c:pt idx="6">
                  <c:v>15101</c:v>
                </c:pt>
                <c:pt idx="7">
                  <c:v>11890</c:v>
                </c:pt>
                <c:pt idx="8">
                  <c:v>11851</c:v>
                </c:pt>
                <c:pt idx="9">
                  <c:v>11738</c:v>
                </c:pt>
                <c:pt idx="10">
                  <c:v>11380</c:v>
                </c:pt>
                <c:pt idx="11">
                  <c:v>10089</c:v>
                </c:pt>
                <c:pt idx="12">
                  <c:v>10296</c:v>
                </c:pt>
                <c:pt idx="13">
                  <c:v>9168</c:v>
                </c:pt>
                <c:pt idx="14">
                  <c:v>10473</c:v>
                </c:pt>
                <c:pt idx="15">
                  <c:v>9920</c:v>
                </c:pt>
              </c:numCache>
            </c:numRef>
          </c:val>
          <c:smooth val="0"/>
        </c:ser>
        <c:ser>
          <c:idx val="4"/>
          <c:order val="4"/>
          <c:tx>
            <c:strRef>
              <c:f>'SAN MARCELLO'!$F$3:$F$4</c:f>
              <c:strCache>
                <c:ptCount val="1"/>
                <c:pt idx="0">
                  <c:v>TOTALE Arrivi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'SAN MARCELLO'!$A$5:$A$20</c:f>
              <c:numCach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'SAN MARCELLO'!$F$5:$F$20</c:f>
              <c:numCache>
                <c:ptCount val="16"/>
                <c:pt idx="0">
                  <c:v>7781</c:v>
                </c:pt>
                <c:pt idx="1">
                  <c:v>7168</c:v>
                </c:pt>
                <c:pt idx="2">
                  <c:v>7118</c:v>
                </c:pt>
                <c:pt idx="3">
                  <c:v>7559</c:v>
                </c:pt>
                <c:pt idx="4">
                  <c:v>7777</c:v>
                </c:pt>
                <c:pt idx="5">
                  <c:v>8678</c:v>
                </c:pt>
                <c:pt idx="6">
                  <c:v>9457</c:v>
                </c:pt>
                <c:pt idx="7">
                  <c:v>9505</c:v>
                </c:pt>
                <c:pt idx="8">
                  <c:v>9241</c:v>
                </c:pt>
                <c:pt idx="9">
                  <c:v>9644</c:v>
                </c:pt>
                <c:pt idx="10">
                  <c:v>10564</c:v>
                </c:pt>
                <c:pt idx="11">
                  <c:v>9736</c:v>
                </c:pt>
                <c:pt idx="12">
                  <c:v>9995</c:v>
                </c:pt>
                <c:pt idx="13">
                  <c:v>12090</c:v>
                </c:pt>
                <c:pt idx="14">
                  <c:v>11749</c:v>
                </c:pt>
                <c:pt idx="15">
                  <c:v>12012</c:v>
                </c:pt>
              </c:numCache>
            </c:numRef>
          </c:val>
          <c:smooth val="0"/>
        </c:ser>
        <c:ser>
          <c:idx val="5"/>
          <c:order val="5"/>
          <c:tx>
            <c:strRef>
              <c:f>'SAN MARCELLO'!$G$3:$G$4</c:f>
              <c:strCache>
                <c:ptCount val="1"/>
                <c:pt idx="0">
                  <c:v>TOTALE Presenze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'SAN MARCELLO'!$A$5:$A$20</c:f>
              <c:numCach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'SAN MARCELLO'!$G$5:$G$20</c:f>
              <c:numCache>
                <c:ptCount val="16"/>
                <c:pt idx="0">
                  <c:v>44145</c:v>
                </c:pt>
                <c:pt idx="1">
                  <c:v>42681</c:v>
                </c:pt>
                <c:pt idx="2">
                  <c:v>39105</c:v>
                </c:pt>
                <c:pt idx="3">
                  <c:v>48599</c:v>
                </c:pt>
                <c:pt idx="4">
                  <c:v>37421</c:v>
                </c:pt>
                <c:pt idx="5">
                  <c:v>44909</c:v>
                </c:pt>
                <c:pt idx="6">
                  <c:v>48330</c:v>
                </c:pt>
                <c:pt idx="7">
                  <c:v>46161</c:v>
                </c:pt>
                <c:pt idx="8">
                  <c:v>47159</c:v>
                </c:pt>
                <c:pt idx="9">
                  <c:v>47045</c:v>
                </c:pt>
                <c:pt idx="10">
                  <c:v>45940</c:v>
                </c:pt>
                <c:pt idx="11">
                  <c:v>42087</c:v>
                </c:pt>
                <c:pt idx="12">
                  <c:v>43273</c:v>
                </c:pt>
                <c:pt idx="13">
                  <c:v>49251</c:v>
                </c:pt>
                <c:pt idx="14">
                  <c:v>47852</c:v>
                </c:pt>
                <c:pt idx="15">
                  <c:v>50130</c:v>
                </c:pt>
              </c:numCache>
            </c:numRef>
          </c:val>
          <c:smooth val="0"/>
        </c:ser>
        <c:marker val="1"/>
        <c:axId val="2250330"/>
        <c:axId val="20252971"/>
      </c:lineChart>
      <c:catAx>
        <c:axId val="2250330"/>
        <c:scaling>
          <c:orientation val="minMax"/>
        </c:scaling>
        <c:axPos val="b"/>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0252971"/>
        <c:crosses val="autoZero"/>
        <c:auto val="1"/>
        <c:lblOffset val="100"/>
        <c:noMultiLvlLbl val="0"/>
      </c:catAx>
      <c:valAx>
        <c:axId val="20252971"/>
        <c:scaling>
          <c:orientation val="minMax"/>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250330"/>
        <c:crossesAt val="1"/>
        <c:crossBetween val="between"/>
        <c:dispUnits/>
      </c:valAx>
      <c:spPr>
        <a:gradFill rotWithShape="1">
          <a:gsLst>
            <a:gs pos="0">
              <a:srgbClr val="FFFFFF"/>
            </a:gs>
            <a:gs pos="100000">
              <a:srgbClr val="9999FF"/>
            </a:gs>
          </a:gsLst>
          <a:lin ang="5400000" scaled="1"/>
        </a:gradFill>
        <a:ln w="12700">
          <a:solidFill>
            <a:srgbClr val="808080"/>
          </a:solidFill>
        </a:ln>
      </c:spPr>
    </c:plotArea>
    <c:legend>
      <c:legendPos val="b"/>
      <c:layout>
        <c:manualLayout>
          <c:xMode val="edge"/>
          <c:yMode val="edge"/>
          <c:x val="0.06575"/>
          <c:y val="0.9175"/>
        </c:manualLayout>
      </c:layout>
      <c:overlay val="0"/>
      <c:txPr>
        <a:bodyPr vert="horz" rot="0"/>
        <a:lstStyle/>
        <a:p>
          <a:pPr>
            <a:defRPr lang="en-US" cap="none" sz="9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QUADRANTE MONTANO
ARRIVI E PRESENZE TURISTICHE PER PROVENIENZA</a:t>
            </a:r>
          </a:p>
        </c:rich>
      </c:tx>
      <c:layout/>
      <c:spPr>
        <a:noFill/>
        <a:ln>
          <a:noFill/>
        </a:ln>
      </c:spPr>
    </c:title>
    <c:plotArea>
      <c:layout>
        <c:manualLayout>
          <c:xMode val="edge"/>
          <c:yMode val="edge"/>
          <c:x val="0.012"/>
          <c:y val="0.1435"/>
          <c:w val="0.97625"/>
          <c:h val="0.7375"/>
        </c:manualLayout>
      </c:layout>
      <c:lineChart>
        <c:grouping val="standard"/>
        <c:varyColors val="0"/>
        <c:ser>
          <c:idx val="0"/>
          <c:order val="0"/>
          <c:tx>
            <c:strRef>
              <c:f>Q_MONTANO!$B$3:$B$4</c:f>
              <c:strCache>
                <c:ptCount val="1"/>
                <c:pt idx="0">
                  <c:v>ITALIANI Arrivi</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Q_MONTANO!$A$5:$A$20</c:f>
              <c:numCache/>
            </c:numRef>
          </c:cat>
          <c:val>
            <c:numRef>
              <c:f>Q_MONTANO!$B$5:$B$20</c:f>
              <c:numCache/>
            </c:numRef>
          </c:val>
          <c:smooth val="0"/>
        </c:ser>
        <c:ser>
          <c:idx val="1"/>
          <c:order val="1"/>
          <c:tx>
            <c:strRef>
              <c:f>Q_MONTANO!$C$3:$C$4</c:f>
              <c:strCache>
                <c:ptCount val="1"/>
                <c:pt idx="0">
                  <c:v>ITALIANI Presenze</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Q_MONTANO!$A$5:$A$20</c:f>
              <c:numCache/>
            </c:numRef>
          </c:cat>
          <c:val>
            <c:numRef>
              <c:f>Q_MONTANO!$C$5:$C$20</c:f>
              <c:numCache/>
            </c:numRef>
          </c:val>
          <c:smooth val="0"/>
        </c:ser>
        <c:ser>
          <c:idx val="2"/>
          <c:order val="2"/>
          <c:tx>
            <c:strRef>
              <c:f>Q_MONTANO!$D$3:$D$4</c:f>
              <c:strCache>
                <c:ptCount val="1"/>
                <c:pt idx="0">
                  <c:v>STRANIERI Arrivi</c:v>
                </c:pt>
              </c:strCache>
            </c:strRef>
          </c:tx>
          <c:extLst>
            <c:ext xmlns:c14="http://schemas.microsoft.com/office/drawing/2007/8/2/chart" uri="{6F2FDCE9-48DA-4B69-8628-5D25D57E5C99}">
              <c14:invertSolidFillFmt>
                <c14:spPr>
                  <a:solidFill>
                    <a:srgbClr val="000000"/>
                  </a:solidFill>
                </c14:spPr>
              </c14:invertSolidFillFmt>
            </c:ext>
          </c:extLst>
          <c:cat>
            <c:numRef>
              <c:f>Q_MONTANO!$A$5:$A$20</c:f>
              <c:numCache/>
            </c:numRef>
          </c:cat>
          <c:val>
            <c:numRef>
              <c:f>Q_MONTANO!$D$5:$D$20</c:f>
              <c:numCache/>
            </c:numRef>
          </c:val>
          <c:smooth val="0"/>
        </c:ser>
        <c:ser>
          <c:idx val="3"/>
          <c:order val="3"/>
          <c:tx>
            <c:strRef>
              <c:f>Q_MONTANO!$E$3:$E$4</c:f>
              <c:strCache>
                <c:ptCount val="1"/>
                <c:pt idx="0">
                  <c:v>STRANIERI Presenze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cat>
            <c:numRef>
              <c:f>Q_MONTANO!$A$5:$A$20</c:f>
              <c:numCache/>
            </c:numRef>
          </c:cat>
          <c:val>
            <c:numRef>
              <c:f>Q_MONTANO!$E$5:$E$20</c:f>
              <c:numCache/>
            </c:numRef>
          </c:val>
          <c:smooth val="0"/>
        </c:ser>
        <c:ser>
          <c:idx val="4"/>
          <c:order val="4"/>
          <c:tx>
            <c:strRef>
              <c:f>Q_MONTANO!$F$3:$F$4</c:f>
              <c:strCache>
                <c:ptCount val="1"/>
                <c:pt idx="0">
                  <c:v>TOTALE Arrivi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Q_MONTANO!$A$5:$A$20</c:f>
              <c:numCache/>
            </c:numRef>
          </c:cat>
          <c:val>
            <c:numRef>
              <c:f>Q_MONTANO!$F$5:$F$20</c:f>
              <c:numCache/>
            </c:numRef>
          </c:val>
          <c:smooth val="0"/>
        </c:ser>
        <c:ser>
          <c:idx val="5"/>
          <c:order val="5"/>
          <c:tx>
            <c:strRef>
              <c:f>Q_MONTANO!$G$3:$G$4</c:f>
              <c:strCache>
                <c:ptCount val="1"/>
                <c:pt idx="0">
                  <c:v>TOTALE Presenze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Q_MONTANO!$A$5:$A$20</c:f>
              <c:numCache/>
            </c:numRef>
          </c:cat>
          <c:val>
            <c:numRef>
              <c:f>Q_MONTANO!$G$5:$G$20</c:f>
              <c:numCache/>
            </c:numRef>
          </c:val>
          <c:smooth val="0"/>
        </c:ser>
        <c:marker val="1"/>
        <c:axId val="48059012"/>
        <c:axId val="29877925"/>
      </c:lineChart>
      <c:catAx>
        <c:axId val="4805901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877925"/>
        <c:crosses val="autoZero"/>
        <c:auto val="1"/>
        <c:lblOffset val="100"/>
        <c:noMultiLvlLbl val="0"/>
      </c:catAx>
      <c:valAx>
        <c:axId val="29877925"/>
        <c:scaling>
          <c:orientation val="minMax"/>
        </c:scaling>
        <c:axPos val="l"/>
        <c:majorGridlines/>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48059012"/>
        <c:crossesAt val="1"/>
        <c:crossBetween val="between"/>
        <c:dispUnits/>
      </c:valAx>
      <c:spPr>
        <a:gradFill rotWithShape="1">
          <a:gsLst>
            <a:gs pos="0">
              <a:srgbClr val="FFFFFF"/>
            </a:gs>
            <a:gs pos="100000">
              <a:srgbClr val="9999FF"/>
            </a:gs>
          </a:gsLst>
          <a:lin ang="5400000" scaled="1"/>
        </a:gradFill>
        <a:ln w="12700">
          <a:solidFill>
            <a:srgbClr val="808080"/>
          </a:solidFill>
        </a:ln>
      </c:spPr>
    </c:plotArea>
    <c:legend>
      <c:legendPos val="b"/>
      <c:layout>
        <c:manualLayout>
          <c:xMode val="edge"/>
          <c:yMode val="edge"/>
          <c:x val="0.0725"/>
          <c:y val="0.916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COMUNE DI AGLIANA
ARRIVI E PRESENZE TURISTICHE PER PROVENIENZA</a:t>
            </a:r>
          </a:p>
        </c:rich>
      </c:tx>
      <c:layout/>
      <c:spPr>
        <a:noFill/>
        <a:ln>
          <a:noFill/>
        </a:ln>
      </c:spPr>
    </c:title>
    <c:plotArea>
      <c:layout>
        <c:manualLayout>
          <c:xMode val="edge"/>
          <c:yMode val="edge"/>
          <c:x val="0.0125"/>
          <c:y val="0.1685"/>
          <c:w val="0.97475"/>
          <c:h val="0.65075"/>
        </c:manualLayout>
      </c:layout>
      <c:lineChart>
        <c:grouping val="standard"/>
        <c:varyColors val="0"/>
        <c:ser>
          <c:idx val="0"/>
          <c:order val="0"/>
          <c:tx>
            <c:strRef>
              <c:f>AGLIANA!$B$3:$B$4</c:f>
              <c:strCache>
                <c:ptCount val="1"/>
                <c:pt idx="0">
                  <c:v>ITALIANI Arrivi</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AGLIANA!$A$5:$A$20</c:f>
              <c:numCache/>
            </c:numRef>
          </c:cat>
          <c:val>
            <c:numRef>
              <c:f>AGLIANA!$B$5:$B$20</c:f>
              <c:numCache/>
            </c:numRef>
          </c:val>
          <c:smooth val="0"/>
        </c:ser>
        <c:ser>
          <c:idx val="1"/>
          <c:order val="1"/>
          <c:tx>
            <c:strRef>
              <c:f>AGLIANA!$C$3:$C$4</c:f>
              <c:strCache>
                <c:ptCount val="1"/>
                <c:pt idx="0">
                  <c:v>ITALIANI Presenze</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AGLIANA!$A$5:$A$20</c:f>
              <c:numCache/>
            </c:numRef>
          </c:cat>
          <c:val>
            <c:numRef>
              <c:f>AGLIANA!$C$5:$C$20</c:f>
              <c:numCache/>
            </c:numRef>
          </c:val>
          <c:smooth val="0"/>
        </c:ser>
        <c:ser>
          <c:idx val="2"/>
          <c:order val="2"/>
          <c:tx>
            <c:strRef>
              <c:f>AGLIANA!$D$3:$D$4</c:f>
              <c:strCache>
                <c:ptCount val="1"/>
                <c:pt idx="0">
                  <c:v>STRANIERI Arrivi</c:v>
                </c:pt>
              </c:strCache>
            </c:strRef>
          </c:tx>
          <c:extLst>
            <c:ext xmlns:c14="http://schemas.microsoft.com/office/drawing/2007/8/2/chart" uri="{6F2FDCE9-48DA-4B69-8628-5D25D57E5C99}">
              <c14:invertSolidFillFmt>
                <c14:spPr>
                  <a:solidFill>
                    <a:srgbClr val="000000"/>
                  </a:solidFill>
                </c14:spPr>
              </c14:invertSolidFillFmt>
            </c:ext>
          </c:extLst>
          <c:cat>
            <c:numRef>
              <c:f>AGLIANA!$A$5:$A$20</c:f>
              <c:numCache/>
            </c:numRef>
          </c:cat>
          <c:val>
            <c:numRef>
              <c:f>AGLIANA!$D$5:$D$20</c:f>
              <c:numCache/>
            </c:numRef>
          </c:val>
          <c:smooth val="0"/>
        </c:ser>
        <c:ser>
          <c:idx val="3"/>
          <c:order val="3"/>
          <c:tx>
            <c:strRef>
              <c:f>AGLIANA!$E$3:$E$4</c:f>
              <c:strCache>
                <c:ptCount val="1"/>
                <c:pt idx="0">
                  <c:v>STRANIERI Presenze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cat>
            <c:numRef>
              <c:f>AGLIANA!$A$5:$A$20</c:f>
              <c:numCache/>
            </c:numRef>
          </c:cat>
          <c:val>
            <c:numRef>
              <c:f>AGLIANA!$E$5:$E$20</c:f>
              <c:numCache/>
            </c:numRef>
          </c:val>
          <c:smooth val="0"/>
        </c:ser>
        <c:ser>
          <c:idx val="4"/>
          <c:order val="4"/>
          <c:tx>
            <c:strRef>
              <c:f>AGLIANA!$F$3:$F$4</c:f>
              <c:strCache>
                <c:ptCount val="1"/>
                <c:pt idx="0">
                  <c:v>TOTALE Arrivi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AGLIANA!$A$5:$A$20</c:f>
              <c:numCache/>
            </c:numRef>
          </c:cat>
          <c:val>
            <c:numRef>
              <c:f>AGLIANA!$F$5:$F$20</c:f>
              <c:numCache/>
            </c:numRef>
          </c:val>
          <c:smooth val="0"/>
        </c:ser>
        <c:ser>
          <c:idx val="5"/>
          <c:order val="5"/>
          <c:tx>
            <c:strRef>
              <c:f>AGLIANA!$G$3:$G$4</c:f>
              <c:strCache>
                <c:ptCount val="1"/>
                <c:pt idx="0">
                  <c:v>TOTALE Presenze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AGLIANA!$A$5:$A$20</c:f>
              <c:numCache/>
            </c:numRef>
          </c:cat>
          <c:val>
            <c:numRef>
              <c:f>AGLIANA!$G$5:$G$20</c:f>
              <c:numCache/>
            </c:numRef>
          </c:val>
          <c:smooth val="0"/>
        </c:ser>
        <c:marker val="1"/>
        <c:axId val="465870"/>
        <c:axId val="4192831"/>
      </c:lineChart>
      <c:catAx>
        <c:axId val="465870"/>
        <c:scaling>
          <c:orientation val="minMax"/>
        </c:scaling>
        <c:axPos val="b"/>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192831"/>
        <c:crosses val="autoZero"/>
        <c:auto val="1"/>
        <c:lblOffset val="100"/>
        <c:noMultiLvlLbl val="0"/>
      </c:catAx>
      <c:valAx>
        <c:axId val="4192831"/>
        <c:scaling>
          <c:orientation val="minMax"/>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65870"/>
        <c:crossesAt val="1"/>
        <c:crossBetween val="between"/>
        <c:dispUnits/>
      </c:valAx>
      <c:spPr>
        <a:gradFill rotWithShape="1">
          <a:gsLst>
            <a:gs pos="0">
              <a:srgbClr val="FFFFFF"/>
            </a:gs>
            <a:gs pos="100000">
              <a:srgbClr val="9999FF"/>
            </a:gs>
          </a:gsLst>
          <a:lin ang="5400000" scaled="1"/>
        </a:gradFill>
        <a:ln w="12700">
          <a:solidFill>
            <a:srgbClr val="808080"/>
          </a:solidFill>
        </a:ln>
      </c:spPr>
    </c:plotArea>
    <c:legend>
      <c:legendPos val="b"/>
      <c:layout>
        <c:manualLayout>
          <c:xMode val="edge"/>
          <c:yMode val="edge"/>
          <c:x val="0.0175"/>
          <c:y val="0.854"/>
          <c:w val="0.966"/>
          <c:h val="0.085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COMUNE DI MONTALE
ARRIVI E PRESENZE TURISTICHE PER PROVENIENZA</a:t>
            </a:r>
          </a:p>
        </c:rich>
      </c:tx>
      <c:layout>
        <c:manualLayout>
          <c:xMode val="factor"/>
          <c:yMode val="factor"/>
          <c:x val="0"/>
          <c:y val="0.0035"/>
        </c:manualLayout>
      </c:layout>
      <c:spPr>
        <a:noFill/>
        <a:ln>
          <a:noFill/>
        </a:ln>
      </c:spPr>
    </c:title>
    <c:plotArea>
      <c:layout>
        <c:manualLayout>
          <c:xMode val="edge"/>
          <c:yMode val="edge"/>
          <c:x val="0.01125"/>
          <c:y val="0.14725"/>
          <c:w val="0.97725"/>
          <c:h val="0.737"/>
        </c:manualLayout>
      </c:layout>
      <c:lineChart>
        <c:grouping val="standard"/>
        <c:varyColors val="0"/>
        <c:ser>
          <c:idx val="0"/>
          <c:order val="0"/>
          <c:tx>
            <c:strRef>
              <c:f>MONTALE!$B$3:$B$4</c:f>
              <c:strCache>
                <c:ptCount val="1"/>
                <c:pt idx="0">
                  <c:v>ITALIANI Arrivi</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numRef>
              <c:f>MONTALE!$A$5:$A$20</c:f>
              <c:numCache/>
            </c:numRef>
          </c:cat>
          <c:val>
            <c:numRef>
              <c:f>MONTALE!$B$5:$B$20</c:f>
              <c:numCache/>
            </c:numRef>
          </c:val>
          <c:smooth val="0"/>
        </c:ser>
        <c:ser>
          <c:idx val="1"/>
          <c:order val="1"/>
          <c:tx>
            <c:strRef>
              <c:f>MONTALE!$C$3:$C$4</c:f>
              <c:strCache>
                <c:ptCount val="1"/>
                <c:pt idx="0">
                  <c:v>ITALIANI Presenze</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MONTALE!$A$5:$A$20</c:f>
              <c:numCache/>
            </c:numRef>
          </c:cat>
          <c:val>
            <c:numRef>
              <c:f>MONTALE!$C$5:$C$20</c:f>
              <c:numCache/>
            </c:numRef>
          </c:val>
          <c:smooth val="0"/>
        </c:ser>
        <c:ser>
          <c:idx val="2"/>
          <c:order val="2"/>
          <c:tx>
            <c:strRef>
              <c:f>MONTALE!$D$3:$D$4</c:f>
              <c:strCache>
                <c:ptCount val="1"/>
                <c:pt idx="0">
                  <c:v>STRANIERI Arrivi</c:v>
                </c:pt>
              </c:strCache>
            </c:strRef>
          </c:tx>
          <c:extLst>
            <c:ext xmlns:c14="http://schemas.microsoft.com/office/drawing/2007/8/2/chart" uri="{6F2FDCE9-48DA-4B69-8628-5D25D57E5C99}">
              <c14:invertSolidFillFmt>
                <c14:spPr>
                  <a:solidFill>
                    <a:srgbClr val="000000"/>
                  </a:solidFill>
                </c14:spPr>
              </c14:invertSolidFillFmt>
            </c:ext>
          </c:extLst>
          <c:cat>
            <c:numRef>
              <c:f>MONTALE!$A$5:$A$20</c:f>
              <c:numCache/>
            </c:numRef>
          </c:cat>
          <c:val>
            <c:numRef>
              <c:f>MONTALE!$D$5:$D$20</c:f>
              <c:numCache/>
            </c:numRef>
          </c:val>
          <c:smooth val="0"/>
        </c:ser>
        <c:ser>
          <c:idx val="3"/>
          <c:order val="3"/>
          <c:tx>
            <c:strRef>
              <c:f>MONTALE!$E$3:$E$4</c:f>
              <c:strCache>
                <c:ptCount val="1"/>
                <c:pt idx="0">
                  <c:v>STRANIERI Presenze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cat>
            <c:numRef>
              <c:f>MONTALE!$A$5:$A$20</c:f>
              <c:numCache/>
            </c:numRef>
          </c:cat>
          <c:val>
            <c:numRef>
              <c:f>MONTALE!$E$5:$E$20</c:f>
              <c:numCache/>
            </c:numRef>
          </c:val>
          <c:smooth val="0"/>
        </c:ser>
        <c:ser>
          <c:idx val="4"/>
          <c:order val="4"/>
          <c:tx>
            <c:strRef>
              <c:f>MONTALE!$F$3:$F$4</c:f>
              <c:strCache>
                <c:ptCount val="1"/>
                <c:pt idx="0">
                  <c:v>TOTALE Arrivi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MONTALE!$A$5:$A$20</c:f>
              <c:numCache/>
            </c:numRef>
          </c:cat>
          <c:val>
            <c:numRef>
              <c:f>MONTALE!$F$5:$F$20</c:f>
              <c:numCache/>
            </c:numRef>
          </c:val>
          <c:smooth val="0"/>
        </c:ser>
        <c:ser>
          <c:idx val="5"/>
          <c:order val="5"/>
          <c:tx>
            <c:strRef>
              <c:f>MONTALE!$G$3:$G$4</c:f>
              <c:strCache>
                <c:ptCount val="1"/>
                <c:pt idx="0">
                  <c:v>TOTALE Presenze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MONTALE!$A$5:$A$20</c:f>
              <c:numCache/>
            </c:numRef>
          </c:cat>
          <c:val>
            <c:numRef>
              <c:f>MONTALE!$G$5:$G$20</c:f>
              <c:numCache/>
            </c:numRef>
          </c:val>
          <c:smooth val="0"/>
        </c:ser>
        <c:marker val="1"/>
        <c:axId val="37735480"/>
        <c:axId val="4075001"/>
      </c:lineChart>
      <c:catAx>
        <c:axId val="37735480"/>
        <c:scaling>
          <c:orientation val="minMax"/>
        </c:scaling>
        <c:axPos val="b"/>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4075001"/>
        <c:crosses val="autoZero"/>
        <c:auto val="1"/>
        <c:lblOffset val="100"/>
        <c:noMultiLvlLbl val="0"/>
      </c:catAx>
      <c:valAx>
        <c:axId val="4075001"/>
        <c:scaling>
          <c:orientation val="minMax"/>
        </c:scaling>
        <c:axPos val="l"/>
        <c:majorGridlines/>
        <c:delete val="0"/>
        <c:numFmt formatCode="General" sourceLinked="1"/>
        <c:majorTickMark val="out"/>
        <c:minorTickMark val="none"/>
        <c:tickLblPos val="nextTo"/>
        <c:txPr>
          <a:bodyPr/>
          <a:lstStyle/>
          <a:p>
            <a:pPr>
              <a:defRPr lang="en-US" cap="none" sz="1175" b="0" i="0" u="none" baseline="0">
                <a:latin typeface="Arial"/>
                <a:ea typeface="Arial"/>
                <a:cs typeface="Arial"/>
              </a:defRPr>
            </a:pPr>
          </a:p>
        </c:txPr>
        <c:crossAx val="37735480"/>
        <c:crossesAt val="1"/>
        <c:crossBetween val="between"/>
        <c:dispUnits/>
      </c:valAx>
      <c:spPr>
        <a:gradFill rotWithShape="1">
          <a:gsLst>
            <a:gs pos="0">
              <a:srgbClr val="FFFFFF"/>
            </a:gs>
            <a:gs pos="100000">
              <a:srgbClr val="9999FF"/>
            </a:gs>
          </a:gsLst>
          <a:lin ang="5400000" scaled="1"/>
        </a:gradFill>
        <a:ln w="12700">
          <a:solidFill>
            <a:srgbClr val="808080"/>
          </a:solidFill>
        </a:ln>
      </c:spPr>
    </c:plotArea>
    <c:legend>
      <c:legendPos val="b"/>
      <c:layout>
        <c:manualLayout>
          <c:xMode val="edge"/>
          <c:yMode val="edge"/>
          <c:x val="0.06125"/>
          <c:y val="0.91775"/>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xdr:row>
      <xdr:rowOff>0</xdr:rowOff>
    </xdr:from>
    <xdr:to>
      <xdr:col>3</xdr:col>
      <xdr:colOff>323850</xdr:colOff>
      <xdr:row>5</xdr:row>
      <xdr:rowOff>0</xdr:rowOff>
    </xdr:to>
    <xdr:pic>
      <xdr:nvPicPr>
        <xdr:cNvPr id="1" name="Picture 2"/>
        <xdr:cNvPicPr preferRelativeResize="1">
          <a:picLocks noChangeAspect="1"/>
        </xdr:cNvPicPr>
      </xdr:nvPicPr>
      <xdr:blipFill>
        <a:blip r:embed="rId1"/>
        <a:stretch>
          <a:fillRect/>
        </a:stretch>
      </xdr:blipFill>
      <xdr:spPr>
        <a:xfrm>
          <a:off x="1466850" y="285750"/>
          <a:ext cx="685800"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20</xdr:row>
      <xdr:rowOff>142875</xdr:rowOff>
    </xdr:from>
    <xdr:to>
      <xdr:col>10</xdr:col>
      <xdr:colOff>333375</xdr:colOff>
      <xdr:row>40</xdr:row>
      <xdr:rowOff>114300</xdr:rowOff>
    </xdr:to>
    <xdr:graphicFrame>
      <xdr:nvGraphicFramePr>
        <xdr:cNvPr id="1" name="Chart 1"/>
        <xdr:cNvGraphicFramePr/>
      </xdr:nvGraphicFramePr>
      <xdr:xfrm>
        <a:off x="76200" y="3609975"/>
        <a:ext cx="8467725" cy="32099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21</xdr:row>
      <xdr:rowOff>114300</xdr:rowOff>
    </xdr:from>
    <xdr:to>
      <xdr:col>9</xdr:col>
      <xdr:colOff>762000</xdr:colOff>
      <xdr:row>40</xdr:row>
      <xdr:rowOff>85725</xdr:rowOff>
    </xdr:to>
    <xdr:graphicFrame>
      <xdr:nvGraphicFramePr>
        <xdr:cNvPr id="1" name="Chart 1"/>
        <xdr:cNvGraphicFramePr/>
      </xdr:nvGraphicFramePr>
      <xdr:xfrm>
        <a:off x="66675" y="3714750"/>
        <a:ext cx="7705725" cy="30480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21</xdr:row>
      <xdr:rowOff>66675</xdr:rowOff>
    </xdr:from>
    <xdr:to>
      <xdr:col>9</xdr:col>
      <xdr:colOff>809625</xdr:colOff>
      <xdr:row>40</xdr:row>
      <xdr:rowOff>57150</xdr:rowOff>
    </xdr:to>
    <xdr:graphicFrame>
      <xdr:nvGraphicFramePr>
        <xdr:cNvPr id="1" name="Chart 1"/>
        <xdr:cNvGraphicFramePr/>
      </xdr:nvGraphicFramePr>
      <xdr:xfrm>
        <a:off x="57150" y="3629025"/>
        <a:ext cx="7820025" cy="30670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21</xdr:row>
      <xdr:rowOff>133350</xdr:rowOff>
    </xdr:from>
    <xdr:to>
      <xdr:col>9</xdr:col>
      <xdr:colOff>895350</xdr:colOff>
      <xdr:row>40</xdr:row>
      <xdr:rowOff>104775</xdr:rowOff>
    </xdr:to>
    <xdr:graphicFrame>
      <xdr:nvGraphicFramePr>
        <xdr:cNvPr id="1" name="Chart 1"/>
        <xdr:cNvGraphicFramePr/>
      </xdr:nvGraphicFramePr>
      <xdr:xfrm>
        <a:off x="19050" y="3771900"/>
        <a:ext cx="8020050" cy="30480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21</xdr:row>
      <xdr:rowOff>123825</xdr:rowOff>
    </xdr:from>
    <xdr:to>
      <xdr:col>10</xdr:col>
      <xdr:colOff>0</xdr:colOff>
      <xdr:row>40</xdr:row>
      <xdr:rowOff>114300</xdr:rowOff>
    </xdr:to>
    <xdr:graphicFrame>
      <xdr:nvGraphicFramePr>
        <xdr:cNvPr id="1" name="Chart 3"/>
        <xdr:cNvGraphicFramePr/>
      </xdr:nvGraphicFramePr>
      <xdr:xfrm>
        <a:off x="47625" y="3848100"/>
        <a:ext cx="7943850" cy="30670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85725</xdr:rowOff>
    </xdr:from>
    <xdr:to>
      <xdr:col>9</xdr:col>
      <xdr:colOff>723900</xdr:colOff>
      <xdr:row>40</xdr:row>
      <xdr:rowOff>104775</xdr:rowOff>
    </xdr:to>
    <xdr:graphicFrame>
      <xdr:nvGraphicFramePr>
        <xdr:cNvPr id="1" name="Chart 3"/>
        <xdr:cNvGraphicFramePr/>
      </xdr:nvGraphicFramePr>
      <xdr:xfrm>
        <a:off x="28575" y="3686175"/>
        <a:ext cx="7896225" cy="30956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21</xdr:row>
      <xdr:rowOff>76200</xdr:rowOff>
    </xdr:from>
    <xdr:to>
      <xdr:col>9</xdr:col>
      <xdr:colOff>914400</xdr:colOff>
      <xdr:row>40</xdr:row>
      <xdr:rowOff>142875</xdr:rowOff>
    </xdr:to>
    <xdr:graphicFrame>
      <xdr:nvGraphicFramePr>
        <xdr:cNvPr id="1" name="Chart 1"/>
        <xdr:cNvGraphicFramePr/>
      </xdr:nvGraphicFramePr>
      <xdr:xfrm>
        <a:off x="47625" y="3686175"/>
        <a:ext cx="7953375" cy="31432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21</xdr:row>
      <xdr:rowOff>76200</xdr:rowOff>
    </xdr:from>
    <xdr:to>
      <xdr:col>9</xdr:col>
      <xdr:colOff>923925</xdr:colOff>
      <xdr:row>40</xdr:row>
      <xdr:rowOff>142875</xdr:rowOff>
    </xdr:to>
    <xdr:graphicFrame>
      <xdr:nvGraphicFramePr>
        <xdr:cNvPr id="1" name="Chart 1"/>
        <xdr:cNvGraphicFramePr/>
      </xdr:nvGraphicFramePr>
      <xdr:xfrm>
        <a:off x="123825" y="3686175"/>
        <a:ext cx="7229475" cy="3143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21</xdr:row>
      <xdr:rowOff>76200</xdr:rowOff>
    </xdr:from>
    <xdr:to>
      <xdr:col>9</xdr:col>
      <xdr:colOff>923925</xdr:colOff>
      <xdr:row>40</xdr:row>
      <xdr:rowOff>142875</xdr:rowOff>
    </xdr:to>
    <xdr:graphicFrame>
      <xdr:nvGraphicFramePr>
        <xdr:cNvPr id="1" name="Chart 1"/>
        <xdr:cNvGraphicFramePr/>
      </xdr:nvGraphicFramePr>
      <xdr:xfrm>
        <a:off x="57150" y="3724275"/>
        <a:ext cx="7648575" cy="314325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21</xdr:row>
      <xdr:rowOff>114300</xdr:rowOff>
    </xdr:from>
    <xdr:to>
      <xdr:col>9</xdr:col>
      <xdr:colOff>942975</xdr:colOff>
      <xdr:row>41</xdr:row>
      <xdr:rowOff>9525</xdr:rowOff>
    </xdr:to>
    <xdr:graphicFrame>
      <xdr:nvGraphicFramePr>
        <xdr:cNvPr id="1" name="Chart 1"/>
        <xdr:cNvGraphicFramePr/>
      </xdr:nvGraphicFramePr>
      <xdr:xfrm>
        <a:off x="57150" y="3724275"/>
        <a:ext cx="7239000" cy="3133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21</xdr:row>
      <xdr:rowOff>76200</xdr:rowOff>
    </xdr:from>
    <xdr:to>
      <xdr:col>10</xdr:col>
      <xdr:colOff>104775</xdr:colOff>
      <xdr:row>40</xdr:row>
      <xdr:rowOff>95250</xdr:rowOff>
    </xdr:to>
    <xdr:graphicFrame>
      <xdr:nvGraphicFramePr>
        <xdr:cNvPr id="1" name="Chart 1"/>
        <xdr:cNvGraphicFramePr/>
      </xdr:nvGraphicFramePr>
      <xdr:xfrm>
        <a:off x="123825" y="3619500"/>
        <a:ext cx="7839075" cy="309562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21</xdr:row>
      <xdr:rowOff>114300</xdr:rowOff>
    </xdr:from>
    <xdr:to>
      <xdr:col>9</xdr:col>
      <xdr:colOff>895350</xdr:colOff>
      <xdr:row>40</xdr:row>
      <xdr:rowOff>142875</xdr:rowOff>
    </xdr:to>
    <xdr:graphicFrame>
      <xdr:nvGraphicFramePr>
        <xdr:cNvPr id="1" name="Chart 1"/>
        <xdr:cNvGraphicFramePr/>
      </xdr:nvGraphicFramePr>
      <xdr:xfrm>
        <a:off x="85725" y="3724275"/>
        <a:ext cx="7077075" cy="31051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21</xdr:row>
      <xdr:rowOff>104775</xdr:rowOff>
    </xdr:from>
    <xdr:to>
      <xdr:col>9</xdr:col>
      <xdr:colOff>876300</xdr:colOff>
      <xdr:row>41</xdr:row>
      <xdr:rowOff>0</xdr:rowOff>
    </xdr:to>
    <xdr:graphicFrame>
      <xdr:nvGraphicFramePr>
        <xdr:cNvPr id="1" name="Chart 1"/>
        <xdr:cNvGraphicFramePr/>
      </xdr:nvGraphicFramePr>
      <xdr:xfrm>
        <a:off x="66675" y="3752850"/>
        <a:ext cx="7762875" cy="3133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21</xdr:row>
      <xdr:rowOff>9525</xdr:rowOff>
    </xdr:from>
    <xdr:to>
      <xdr:col>9</xdr:col>
      <xdr:colOff>952500</xdr:colOff>
      <xdr:row>40</xdr:row>
      <xdr:rowOff>76200</xdr:rowOff>
    </xdr:to>
    <xdr:graphicFrame>
      <xdr:nvGraphicFramePr>
        <xdr:cNvPr id="1" name="Chart 1"/>
        <xdr:cNvGraphicFramePr/>
      </xdr:nvGraphicFramePr>
      <xdr:xfrm>
        <a:off x="76200" y="3571875"/>
        <a:ext cx="7829550" cy="3143250"/>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21</xdr:row>
      <xdr:rowOff>76200</xdr:rowOff>
    </xdr:from>
    <xdr:to>
      <xdr:col>9</xdr:col>
      <xdr:colOff>866775</xdr:colOff>
      <xdr:row>39</xdr:row>
      <xdr:rowOff>38100</xdr:rowOff>
    </xdr:to>
    <xdr:graphicFrame>
      <xdr:nvGraphicFramePr>
        <xdr:cNvPr id="1" name="Chart 1"/>
        <xdr:cNvGraphicFramePr/>
      </xdr:nvGraphicFramePr>
      <xdr:xfrm>
        <a:off x="95250" y="3638550"/>
        <a:ext cx="7610475" cy="28765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21</xdr:row>
      <xdr:rowOff>123825</xdr:rowOff>
    </xdr:from>
    <xdr:to>
      <xdr:col>9</xdr:col>
      <xdr:colOff>828675</xdr:colOff>
      <xdr:row>41</xdr:row>
      <xdr:rowOff>38100</xdr:rowOff>
    </xdr:to>
    <xdr:graphicFrame>
      <xdr:nvGraphicFramePr>
        <xdr:cNvPr id="1" name="Chart 1"/>
        <xdr:cNvGraphicFramePr/>
      </xdr:nvGraphicFramePr>
      <xdr:xfrm>
        <a:off x="95250" y="3686175"/>
        <a:ext cx="7743825" cy="315277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21</xdr:row>
      <xdr:rowOff>114300</xdr:rowOff>
    </xdr:from>
    <xdr:to>
      <xdr:col>10</xdr:col>
      <xdr:colOff>352425</xdr:colOff>
      <xdr:row>41</xdr:row>
      <xdr:rowOff>104775</xdr:rowOff>
    </xdr:to>
    <xdr:graphicFrame>
      <xdr:nvGraphicFramePr>
        <xdr:cNvPr id="1" name="Chart 1"/>
        <xdr:cNvGraphicFramePr/>
      </xdr:nvGraphicFramePr>
      <xdr:xfrm>
        <a:off x="57150" y="3724275"/>
        <a:ext cx="8496300" cy="322897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21</xdr:row>
      <xdr:rowOff>95250</xdr:rowOff>
    </xdr:from>
    <xdr:to>
      <xdr:col>9</xdr:col>
      <xdr:colOff>885825</xdr:colOff>
      <xdr:row>39</xdr:row>
      <xdr:rowOff>76200</xdr:rowOff>
    </xdr:to>
    <xdr:graphicFrame>
      <xdr:nvGraphicFramePr>
        <xdr:cNvPr id="1" name="Chart 1"/>
        <xdr:cNvGraphicFramePr/>
      </xdr:nvGraphicFramePr>
      <xdr:xfrm>
        <a:off x="57150" y="3705225"/>
        <a:ext cx="7610475" cy="289560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21</xdr:row>
      <xdr:rowOff>123825</xdr:rowOff>
    </xdr:from>
    <xdr:to>
      <xdr:col>9</xdr:col>
      <xdr:colOff>819150</xdr:colOff>
      <xdr:row>41</xdr:row>
      <xdr:rowOff>38100</xdr:rowOff>
    </xdr:to>
    <xdr:graphicFrame>
      <xdr:nvGraphicFramePr>
        <xdr:cNvPr id="1" name="Chart 1"/>
        <xdr:cNvGraphicFramePr/>
      </xdr:nvGraphicFramePr>
      <xdr:xfrm>
        <a:off x="38100" y="3743325"/>
        <a:ext cx="7639050" cy="3152775"/>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21</xdr:row>
      <xdr:rowOff>57150</xdr:rowOff>
    </xdr:from>
    <xdr:to>
      <xdr:col>9</xdr:col>
      <xdr:colOff>819150</xdr:colOff>
      <xdr:row>40</xdr:row>
      <xdr:rowOff>38100</xdr:rowOff>
    </xdr:to>
    <xdr:graphicFrame>
      <xdr:nvGraphicFramePr>
        <xdr:cNvPr id="1" name="Chart 2"/>
        <xdr:cNvGraphicFramePr/>
      </xdr:nvGraphicFramePr>
      <xdr:xfrm>
        <a:off x="38100" y="3676650"/>
        <a:ext cx="8096250" cy="3057525"/>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152400</xdr:rowOff>
    </xdr:from>
    <xdr:to>
      <xdr:col>9</xdr:col>
      <xdr:colOff>866775</xdr:colOff>
      <xdr:row>41</xdr:row>
      <xdr:rowOff>76200</xdr:rowOff>
    </xdr:to>
    <xdr:graphicFrame>
      <xdr:nvGraphicFramePr>
        <xdr:cNvPr id="1" name="Chart 1"/>
        <xdr:cNvGraphicFramePr/>
      </xdr:nvGraphicFramePr>
      <xdr:xfrm>
        <a:off x="9525" y="3714750"/>
        <a:ext cx="7667625" cy="31623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21</xdr:row>
      <xdr:rowOff>142875</xdr:rowOff>
    </xdr:from>
    <xdr:to>
      <xdr:col>10</xdr:col>
      <xdr:colOff>0</xdr:colOff>
      <xdr:row>40</xdr:row>
      <xdr:rowOff>85725</xdr:rowOff>
    </xdr:to>
    <xdr:graphicFrame>
      <xdr:nvGraphicFramePr>
        <xdr:cNvPr id="1" name="Chart 1"/>
        <xdr:cNvGraphicFramePr/>
      </xdr:nvGraphicFramePr>
      <xdr:xfrm>
        <a:off x="66675" y="3695700"/>
        <a:ext cx="7181850" cy="30194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21</xdr:row>
      <xdr:rowOff>123825</xdr:rowOff>
    </xdr:from>
    <xdr:to>
      <xdr:col>9</xdr:col>
      <xdr:colOff>885825</xdr:colOff>
      <xdr:row>40</xdr:row>
      <xdr:rowOff>123825</xdr:rowOff>
    </xdr:to>
    <xdr:graphicFrame>
      <xdr:nvGraphicFramePr>
        <xdr:cNvPr id="1" name="Chart 1"/>
        <xdr:cNvGraphicFramePr/>
      </xdr:nvGraphicFramePr>
      <xdr:xfrm>
        <a:off x="85725" y="3695700"/>
        <a:ext cx="7677150" cy="30765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21</xdr:row>
      <xdr:rowOff>85725</xdr:rowOff>
    </xdr:from>
    <xdr:to>
      <xdr:col>9</xdr:col>
      <xdr:colOff>857250</xdr:colOff>
      <xdr:row>40</xdr:row>
      <xdr:rowOff>123825</xdr:rowOff>
    </xdr:to>
    <xdr:graphicFrame>
      <xdr:nvGraphicFramePr>
        <xdr:cNvPr id="1" name="Chart 1"/>
        <xdr:cNvGraphicFramePr/>
      </xdr:nvGraphicFramePr>
      <xdr:xfrm>
        <a:off x="95250" y="3648075"/>
        <a:ext cx="7658100" cy="31146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21</xdr:row>
      <xdr:rowOff>57150</xdr:rowOff>
    </xdr:from>
    <xdr:to>
      <xdr:col>9</xdr:col>
      <xdr:colOff>790575</xdr:colOff>
      <xdr:row>40</xdr:row>
      <xdr:rowOff>104775</xdr:rowOff>
    </xdr:to>
    <xdr:graphicFrame>
      <xdr:nvGraphicFramePr>
        <xdr:cNvPr id="1" name="Chart 1"/>
        <xdr:cNvGraphicFramePr/>
      </xdr:nvGraphicFramePr>
      <xdr:xfrm>
        <a:off x="85725" y="3695700"/>
        <a:ext cx="7991475" cy="3124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21</xdr:row>
      <xdr:rowOff>85725</xdr:rowOff>
    </xdr:from>
    <xdr:to>
      <xdr:col>10</xdr:col>
      <xdr:colOff>142875</xdr:colOff>
      <xdr:row>40</xdr:row>
      <xdr:rowOff>95250</xdr:rowOff>
    </xdr:to>
    <xdr:graphicFrame>
      <xdr:nvGraphicFramePr>
        <xdr:cNvPr id="1" name="Chart 1"/>
        <xdr:cNvGraphicFramePr/>
      </xdr:nvGraphicFramePr>
      <xdr:xfrm>
        <a:off x="57150" y="3676650"/>
        <a:ext cx="8048625" cy="30861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21</xdr:row>
      <xdr:rowOff>76200</xdr:rowOff>
    </xdr:from>
    <xdr:to>
      <xdr:col>9</xdr:col>
      <xdr:colOff>771525</xdr:colOff>
      <xdr:row>40</xdr:row>
      <xdr:rowOff>47625</xdr:rowOff>
    </xdr:to>
    <xdr:graphicFrame>
      <xdr:nvGraphicFramePr>
        <xdr:cNvPr id="1" name="Chart 2"/>
        <xdr:cNvGraphicFramePr/>
      </xdr:nvGraphicFramePr>
      <xdr:xfrm>
        <a:off x="133350" y="3800475"/>
        <a:ext cx="8105775" cy="30480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21</xdr:row>
      <xdr:rowOff>114300</xdr:rowOff>
    </xdr:from>
    <xdr:to>
      <xdr:col>9</xdr:col>
      <xdr:colOff>866775</xdr:colOff>
      <xdr:row>40</xdr:row>
      <xdr:rowOff>123825</xdr:rowOff>
    </xdr:to>
    <xdr:graphicFrame>
      <xdr:nvGraphicFramePr>
        <xdr:cNvPr id="1" name="Chart 1"/>
        <xdr:cNvGraphicFramePr/>
      </xdr:nvGraphicFramePr>
      <xdr:xfrm>
        <a:off x="47625" y="3724275"/>
        <a:ext cx="7667625" cy="3086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9"/>
  <sheetViews>
    <sheetView tabSelected="1" workbookViewId="0" topLeftCell="A1">
      <selection activeCell="A8" sqref="A8"/>
    </sheetView>
  </sheetViews>
  <sheetFormatPr defaultColWidth="9.140625" defaultRowHeight="12.75"/>
  <sheetData>
    <row r="1" spans="1:14" ht="22.5">
      <c r="A1" s="48" t="s">
        <v>9</v>
      </c>
      <c r="B1" s="48"/>
      <c r="C1" s="48"/>
      <c r="D1" s="48"/>
      <c r="E1" s="48"/>
      <c r="F1" s="48"/>
      <c r="G1" s="48"/>
      <c r="H1" s="48"/>
      <c r="I1" s="48"/>
      <c r="J1" s="48"/>
      <c r="K1" s="48"/>
      <c r="L1" s="48"/>
      <c r="M1" s="48"/>
      <c r="N1" s="48"/>
    </row>
    <row r="2" ht="14.25">
      <c r="A2" s="40"/>
    </row>
    <row r="3" spans="1:14" ht="24.75">
      <c r="A3" s="49" t="s">
        <v>10</v>
      </c>
      <c r="B3" s="49"/>
      <c r="C3" s="49"/>
      <c r="D3" s="49"/>
      <c r="E3" s="49"/>
      <c r="F3" s="49"/>
      <c r="G3" s="49"/>
      <c r="H3" s="49"/>
      <c r="I3" s="49"/>
      <c r="J3" s="49"/>
      <c r="K3" s="49"/>
      <c r="L3" s="49"/>
      <c r="M3" s="49"/>
      <c r="N3" s="49"/>
    </row>
    <row r="4" ht="15">
      <c r="A4" s="41"/>
    </row>
    <row r="5" spans="1:14" ht="18">
      <c r="A5" s="47" t="s">
        <v>13</v>
      </c>
      <c r="B5" s="47"/>
      <c r="C5" s="47"/>
      <c r="D5" s="47"/>
      <c r="E5" s="47"/>
      <c r="F5" s="47"/>
      <c r="G5" s="47"/>
      <c r="H5" s="47"/>
      <c r="I5" s="47"/>
      <c r="J5" s="47"/>
      <c r="K5" s="47"/>
      <c r="L5" s="47"/>
      <c r="M5" s="47"/>
      <c r="N5" s="47"/>
    </row>
    <row r="11" spans="1:14" ht="18">
      <c r="A11" s="46" t="s">
        <v>11</v>
      </c>
      <c r="B11" s="46"/>
      <c r="C11" s="46"/>
      <c r="D11" s="46"/>
      <c r="E11" s="46"/>
      <c r="F11" s="46"/>
      <c r="G11" s="46"/>
      <c r="H11" s="46"/>
      <c r="I11" s="46"/>
      <c r="J11" s="46"/>
      <c r="K11" s="46"/>
      <c r="L11" s="46"/>
      <c r="M11" s="46"/>
      <c r="N11" s="46"/>
    </row>
    <row r="16" spans="1:14" ht="18">
      <c r="A16" s="46" t="s">
        <v>12</v>
      </c>
      <c r="B16" s="46"/>
      <c r="C16" s="46"/>
      <c r="D16" s="46"/>
      <c r="E16" s="46"/>
      <c r="F16" s="46"/>
      <c r="G16" s="46"/>
      <c r="H16" s="46"/>
      <c r="I16" s="46"/>
      <c r="J16" s="46"/>
      <c r="K16" s="46"/>
      <c r="L16" s="46"/>
      <c r="M16" s="46"/>
      <c r="N16" s="46"/>
    </row>
    <row r="17" spans="1:14" ht="18">
      <c r="A17" s="46" t="s">
        <v>14</v>
      </c>
      <c r="B17" s="46"/>
      <c r="C17" s="46"/>
      <c r="D17" s="46"/>
      <c r="E17" s="46"/>
      <c r="F17" s="46"/>
      <c r="G17" s="46"/>
      <c r="H17" s="46"/>
      <c r="I17" s="46"/>
      <c r="J17" s="46"/>
      <c r="K17" s="46"/>
      <c r="L17" s="46"/>
      <c r="M17" s="46"/>
      <c r="N17" s="46"/>
    </row>
    <row r="21" spans="1:14" ht="15">
      <c r="A21" s="47" t="s">
        <v>35</v>
      </c>
      <c r="B21" s="47"/>
      <c r="C21" s="47"/>
      <c r="D21" s="47"/>
      <c r="E21" s="47"/>
      <c r="F21" s="47"/>
      <c r="G21" s="47"/>
      <c r="H21" s="47"/>
      <c r="I21" s="47"/>
      <c r="J21" s="47"/>
      <c r="K21" s="47"/>
      <c r="L21" s="47"/>
      <c r="M21" s="47"/>
      <c r="N21" s="47"/>
    </row>
    <row r="25" spans="1:14" ht="51" customHeight="1">
      <c r="A25" s="45" t="s">
        <v>15</v>
      </c>
      <c r="B25" s="45"/>
      <c r="C25" s="45"/>
      <c r="D25" s="45"/>
      <c r="E25" s="45"/>
      <c r="F25" s="45"/>
      <c r="G25" s="45"/>
      <c r="H25" s="45"/>
      <c r="I25" s="45"/>
      <c r="J25" s="45"/>
      <c r="K25" s="45"/>
      <c r="L25" s="45"/>
      <c r="M25" s="45"/>
      <c r="N25" s="45"/>
    </row>
    <row r="29" ht="12.75">
      <c r="A29" t="s">
        <v>36</v>
      </c>
    </row>
  </sheetData>
  <mergeCells count="8">
    <mergeCell ref="A1:N1"/>
    <mergeCell ref="A3:N3"/>
    <mergeCell ref="A5:N5"/>
    <mergeCell ref="A17:N17"/>
    <mergeCell ref="A25:N25"/>
    <mergeCell ref="A11:N11"/>
    <mergeCell ref="A16:N16"/>
    <mergeCell ref="A21:N21"/>
  </mergeCells>
  <printOptions/>
  <pageMargins left="0.75" right="0.75" top="1" bottom="1" header="0.5" footer="0.5"/>
  <pageSetup horizontalDpi="600" verticalDpi="600" orientation="landscape" paperSize="9" r:id="rId4"/>
  <drawing r:id="rId3"/>
  <legacyDrawing r:id="rId2"/>
  <oleObjects>
    <oleObject progId="MSPhotoEd.3" shapeId="773542" r:id="rId1"/>
  </oleObjects>
</worksheet>
</file>

<file path=xl/worksheets/sheet10.xml><?xml version="1.0" encoding="utf-8"?>
<worksheet xmlns="http://schemas.openxmlformats.org/spreadsheetml/2006/main" xmlns:r="http://schemas.openxmlformats.org/officeDocument/2006/relationships">
  <dimension ref="A1:J42"/>
  <sheetViews>
    <sheetView workbookViewId="0" topLeftCell="A1">
      <selection activeCell="A1" sqref="A1"/>
    </sheetView>
  </sheetViews>
  <sheetFormatPr defaultColWidth="9.140625" defaultRowHeight="12.75"/>
  <cols>
    <col min="2" max="8" width="12.7109375" style="0" customWidth="1"/>
    <col min="9" max="9" width="10.7109375" style="0" customWidth="1"/>
    <col min="10" max="10" width="14.28125" style="0" customWidth="1"/>
  </cols>
  <sheetData>
    <row r="1" ht="12.75">
      <c r="A1" s="1" t="s">
        <v>40</v>
      </c>
    </row>
    <row r="2" ht="12.75">
      <c r="A2" s="1"/>
    </row>
    <row r="3" spans="1:10" ht="29.25" customHeight="1">
      <c r="A3" s="51" t="s">
        <v>0</v>
      </c>
      <c r="B3" s="50" t="s">
        <v>4</v>
      </c>
      <c r="C3" s="50"/>
      <c r="D3" s="50" t="s">
        <v>5</v>
      </c>
      <c r="E3" s="50"/>
      <c r="F3" s="50" t="s">
        <v>6</v>
      </c>
      <c r="G3" s="50"/>
      <c r="H3" s="19" t="s">
        <v>7</v>
      </c>
      <c r="I3" s="14"/>
      <c r="J3" s="14"/>
    </row>
    <row r="4" spans="1:9" s="1" customFormat="1" ht="14.25" customHeight="1">
      <c r="A4" s="51"/>
      <c r="B4" s="11" t="s">
        <v>1</v>
      </c>
      <c r="C4" s="11" t="s">
        <v>2</v>
      </c>
      <c r="D4" s="11" t="s">
        <v>1</v>
      </c>
      <c r="E4" s="11" t="s">
        <v>2</v>
      </c>
      <c r="F4" s="11" t="s">
        <v>1</v>
      </c>
      <c r="G4" s="11" t="s">
        <v>2</v>
      </c>
      <c r="H4" s="20" t="s">
        <v>8</v>
      </c>
      <c r="I4" s="33"/>
    </row>
    <row r="5" spans="1:9" ht="12.75">
      <c r="A5" s="3">
        <v>2002</v>
      </c>
      <c r="B5" s="4">
        <v>1482</v>
      </c>
      <c r="C5" s="4">
        <v>4108</v>
      </c>
      <c r="D5" s="5">
        <v>333</v>
      </c>
      <c r="E5" s="4">
        <v>1243</v>
      </c>
      <c r="F5" s="4">
        <v>1815</v>
      </c>
      <c r="G5" s="4">
        <v>5351</v>
      </c>
      <c r="H5" s="6">
        <v>2.9482093663911844</v>
      </c>
      <c r="I5" s="3"/>
    </row>
    <row r="6" spans="1:9" ht="12.75">
      <c r="A6" s="3">
        <v>2003</v>
      </c>
      <c r="B6" s="4">
        <v>1511</v>
      </c>
      <c r="C6" s="4">
        <v>4121</v>
      </c>
      <c r="D6" s="5">
        <v>242</v>
      </c>
      <c r="E6" s="4">
        <v>661</v>
      </c>
      <c r="F6" s="4">
        <v>1753</v>
      </c>
      <c r="G6" s="4">
        <v>4782</v>
      </c>
      <c r="H6" s="6">
        <v>2.7278950370792927</v>
      </c>
      <c r="I6" s="3"/>
    </row>
    <row r="7" spans="1:9" ht="12.75">
      <c r="A7" s="3">
        <v>2004</v>
      </c>
      <c r="B7" s="4">
        <v>1487</v>
      </c>
      <c r="C7" s="4">
        <v>3678</v>
      </c>
      <c r="D7" s="5">
        <v>313</v>
      </c>
      <c r="E7" s="4">
        <v>973</v>
      </c>
      <c r="F7" s="4">
        <v>1800</v>
      </c>
      <c r="G7" s="4">
        <v>4651</v>
      </c>
      <c r="H7" s="6">
        <v>2.5838888888888887</v>
      </c>
      <c r="I7" s="3"/>
    </row>
    <row r="8" spans="1:9" ht="12.75">
      <c r="A8" s="3">
        <v>2005</v>
      </c>
      <c r="B8" s="4">
        <v>1261</v>
      </c>
      <c r="C8" s="4">
        <v>3223</v>
      </c>
      <c r="D8" s="5">
        <v>319</v>
      </c>
      <c r="E8" s="4">
        <v>935</v>
      </c>
      <c r="F8" s="4">
        <v>1580</v>
      </c>
      <c r="G8" s="4">
        <v>4158</v>
      </c>
      <c r="H8" s="6">
        <v>2.631645569620253</v>
      </c>
      <c r="I8" s="3"/>
    </row>
    <row r="9" spans="1:9" ht="12.75">
      <c r="A9" s="3">
        <v>2006</v>
      </c>
      <c r="B9" s="4">
        <v>1267</v>
      </c>
      <c r="C9" s="4">
        <v>3067</v>
      </c>
      <c r="D9" s="5">
        <v>352</v>
      </c>
      <c r="E9" s="4">
        <v>1270</v>
      </c>
      <c r="F9" s="4">
        <v>1619</v>
      </c>
      <c r="G9" s="4">
        <v>4337</v>
      </c>
      <c r="H9" s="6">
        <v>2.6788140827671403</v>
      </c>
      <c r="I9" s="3"/>
    </row>
    <row r="10" spans="1:9" ht="12.75">
      <c r="A10" s="3">
        <v>2007</v>
      </c>
      <c r="B10" s="4">
        <v>1427</v>
      </c>
      <c r="C10" s="4">
        <v>3671</v>
      </c>
      <c r="D10" s="5">
        <v>369</v>
      </c>
      <c r="E10" s="4">
        <v>1622</v>
      </c>
      <c r="F10" s="4">
        <v>1796</v>
      </c>
      <c r="G10" s="4">
        <v>5293</v>
      </c>
      <c r="H10" s="6">
        <v>2.9471046770601337</v>
      </c>
      <c r="I10" s="3"/>
    </row>
    <row r="11" spans="1:9" ht="12.75">
      <c r="A11" s="3">
        <v>2008</v>
      </c>
      <c r="B11" s="4">
        <v>1332</v>
      </c>
      <c r="C11" s="4">
        <v>4239</v>
      </c>
      <c r="D11" s="5">
        <v>473</v>
      </c>
      <c r="E11" s="4">
        <v>1774</v>
      </c>
      <c r="F11" s="4">
        <v>1805</v>
      </c>
      <c r="G11" s="4">
        <v>6013</v>
      </c>
      <c r="H11" s="6">
        <v>3.331301939058172</v>
      </c>
      <c r="I11" s="3"/>
    </row>
    <row r="12" spans="1:9" ht="12.75">
      <c r="A12" s="3">
        <v>2009</v>
      </c>
      <c r="B12" s="4">
        <v>1021</v>
      </c>
      <c r="C12" s="4">
        <v>2951</v>
      </c>
      <c r="D12" s="5">
        <v>437</v>
      </c>
      <c r="E12" s="4">
        <v>1974</v>
      </c>
      <c r="F12" s="4">
        <v>1458</v>
      </c>
      <c r="G12" s="4">
        <v>4925</v>
      </c>
      <c r="H12" s="6">
        <v>3.377914951989026</v>
      </c>
      <c r="I12" s="3"/>
    </row>
    <row r="13" spans="1:8" ht="12.75">
      <c r="A13" s="3">
        <v>2010</v>
      </c>
      <c r="B13" s="4">
        <v>1204</v>
      </c>
      <c r="C13" s="4">
        <v>3792</v>
      </c>
      <c r="D13" s="5">
        <v>443</v>
      </c>
      <c r="E13" s="4">
        <v>2261</v>
      </c>
      <c r="F13" s="4">
        <v>1647</v>
      </c>
      <c r="G13" s="4">
        <v>6053</v>
      </c>
      <c r="H13" s="6">
        <v>3.6751669702489376</v>
      </c>
    </row>
    <row r="14" spans="1:8" ht="12.75">
      <c r="A14" s="3">
        <v>2011</v>
      </c>
      <c r="B14" s="4">
        <v>1071</v>
      </c>
      <c r="C14" s="4">
        <v>2783</v>
      </c>
      <c r="D14" s="5">
        <v>514</v>
      </c>
      <c r="E14" s="4">
        <v>2230</v>
      </c>
      <c r="F14" s="4">
        <v>1585</v>
      </c>
      <c r="G14" s="4">
        <v>5013</v>
      </c>
      <c r="H14" s="6">
        <v>3.162776025236593</v>
      </c>
    </row>
    <row r="15" spans="1:8" ht="12.75">
      <c r="A15" s="3">
        <v>2012</v>
      </c>
      <c r="B15" s="4">
        <v>1978</v>
      </c>
      <c r="C15" s="4">
        <v>4670</v>
      </c>
      <c r="D15" s="5">
        <v>564</v>
      </c>
      <c r="E15" s="4">
        <v>2402</v>
      </c>
      <c r="F15" s="4">
        <v>2542</v>
      </c>
      <c r="G15" s="4">
        <v>7072</v>
      </c>
      <c r="H15" s="6">
        <v>2.782061369000787</v>
      </c>
    </row>
    <row r="16" spans="1:8" ht="12.75">
      <c r="A16" s="3">
        <v>2013</v>
      </c>
      <c r="B16" s="4">
        <v>2430</v>
      </c>
      <c r="C16" s="4">
        <v>6288</v>
      </c>
      <c r="D16" s="5">
        <v>596</v>
      </c>
      <c r="E16" s="4">
        <v>2392</v>
      </c>
      <c r="F16" s="4">
        <v>3026</v>
      </c>
      <c r="G16" s="4">
        <v>8680</v>
      </c>
      <c r="H16" s="6">
        <v>2.868473231989425</v>
      </c>
    </row>
    <row r="17" spans="1:8" ht="12.75">
      <c r="A17" s="3">
        <v>2014</v>
      </c>
      <c r="B17" s="4">
        <v>2027</v>
      </c>
      <c r="C17" s="4">
        <v>3442</v>
      </c>
      <c r="D17" s="5">
        <v>564</v>
      </c>
      <c r="E17" s="4">
        <v>1791</v>
      </c>
      <c r="F17" s="4">
        <v>2591</v>
      </c>
      <c r="G17" s="4">
        <v>5233</v>
      </c>
      <c r="H17" s="6">
        <v>2.0196835198764957</v>
      </c>
    </row>
    <row r="18" spans="1:8" ht="12.75">
      <c r="A18" s="3">
        <v>2015</v>
      </c>
      <c r="B18" s="4">
        <v>2056</v>
      </c>
      <c r="C18" s="4">
        <v>3448</v>
      </c>
      <c r="D18" s="4">
        <v>471</v>
      </c>
      <c r="E18" s="4">
        <v>1354</v>
      </c>
      <c r="F18" s="4">
        <v>2527</v>
      </c>
      <c r="G18" s="4">
        <v>4802</v>
      </c>
      <c r="H18" s="6">
        <v>1.9002770083102494</v>
      </c>
    </row>
    <row r="19" spans="1:8" ht="12.75">
      <c r="A19" s="3">
        <v>2016</v>
      </c>
      <c r="B19" s="4">
        <v>1789</v>
      </c>
      <c r="C19" s="4">
        <v>3397</v>
      </c>
      <c r="D19" s="4">
        <v>555</v>
      </c>
      <c r="E19" s="4">
        <v>1797</v>
      </c>
      <c r="F19" s="4">
        <f>B19+D19</f>
        <v>2344</v>
      </c>
      <c r="G19" s="4">
        <f>C19+E19</f>
        <v>5194</v>
      </c>
      <c r="H19" s="6">
        <f>G19/F19</f>
        <v>2.2158703071672354</v>
      </c>
    </row>
    <row r="20" spans="1:8" ht="12.75">
      <c r="A20" s="3">
        <v>2017</v>
      </c>
      <c r="B20" s="4">
        <v>2126</v>
      </c>
      <c r="C20" s="4">
        <v>4453</v>
      </c>
      <c r="D20" s="4">
        <v>576</v>
      </c>
      <c r="E20" s="4">
        <v>1974</v>
      </c>
      <c r="F20" s="4">
        <v>2702</v>
      </c>
      <c r="G20" s="4">
        <v>6427</v>
      </c>
      <c r="H20" s="6">
        <f>G20/F20</f>
        <v>2.3786084381939303</v>
      </c>
    </row>
    <row r="21" spans="1:10" ht="12.75">
      <c r="A21" s="3"/>
      <c r="B21" s="4"/>
      <c r="C21" s="4"/>
      <c r="D21" s="4"/>
      <c r="E21" s="4"/>
      <c r="F21" s="4"/>
      <c r="G21" s="4"/>
      <c r="H21" s="13"/>
      <c r="I21" s="13"/>
      <c r="J21" s="6"/>
    </row>
    <row r="22" spans="1:10" ht="12.75">
      <c r="A22" s="3"/>
      <c r="B22" s="4"/>
      <c r="C22" s="4"/>
      <c r="D22" s="4"/>
      <c r="E22" s="4"/>
      <c r="F22" s="4"/>
      <c r="G22" s="4"/>
      <c r="H22" s="4"/>
      <c r="I22" s="4"/>
      <c r="J22" s="6"/>
    </row>
    <row r="23" spans="1:10" ht="12.75">
      <c r="A23" s="3"/>
      <c r="B23" s="4"/>
      <c r="C23" s="4"/>
      <c r="D23" s="4"/>
      <c r="E23" s="4"/>
      <c r="F23" s="4"/>
      <c r="G23" s="4"/>
      <c r="H23" s="4"/>
      <c r="I23" s="4"/>
      <c r="J23" s="6"/>
    </row>
    <row r="24" ht="12.75">
      <c r="A24" s="38"/>
    </row>
    <row r="42" ht="12.75">
      <c r="A42" s="38" t="s">
        <v>34</v>
      </c>
    </row>
  </sheetData>
  <mergeCells count="4">
    <mergeCell ref="A3:A4"/>
    <mergeCell ref="B3:C3"/>
    <mergeCell ref="D3:E3"/>
    <mergeCell ref="F3:G3"/>
  </mergeCells>
  <printOptions horizontalCentered="1"/>
  <pageMargins left="0.71" right="0.7874015748031497" top="0.43" bottom="0.34" header="0.32" footer="0.29"/>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J42"/>
  <sheetViews>
    <sheetView workbookViewId="0" topLeftCell="A1">
      <selection activeCell="A1" sqref="A1"/>
    </sheetView>
  </sheetViews>
  <sheetFormatPr defaultColWidth="9.140625" defaultRowHeight="12.75"/>
  <cols>
    <col min="1" max="1" width="9.140625" style="3" customWidth="1"/>
    <col min="2" max="7" width="12.28125" style="0" customWidth="1"/>
    <col min="8" max="9" width="11.140625" style="0" customWidth="1"/>
    <col min="10" max="10" width="12.7109375" style="0" customWidth="1"/>
  </cols>
  <sheetData>
    <row r="1" spans="1:9" ht="12.75">
      <c r="A1" s="16" t="s">
        <v>20</v>
      </c>
      <c r="B1" s="7"/>
      <c r="C1" s="7"/>
      <c r="D1" s="7"/>
      <c r="E1" s="7"/>
      <c r="F1" s="7"/>
      <c r="G1" s="7"/>
      <c r="H1" s="7"/>
      <c r="I1" s="7"/>
    </row>
    <row r="2" spans="1:9" ht="12.75">
      <c r="A2" s="16"/>
      <c r="B2" s="7"/>
      <c r="C2" s="7"/>
      <c r="D2" s="7"/>
      <c r="E2" s="7"/>
      <c r="F2" s="7"/>
      <c r="G2" s="7"/>
      <c r="H2" s="7"/>
      <c r="I2" s="7"/>
    </row>
    <row r="3" spans="1:10" ht="28.5" customHeight="1">
      <c r="A3" s="51" t="s">
        <v>0</v>
      </c>
      <c r="B3" s="50" t="s">
        <v>4</v>
      </c>
      <c r="C3" s="50"/>
      <c r="D3" s="50" t="s">
        <v>5</v>
      </c>
      <c r="E3" s="50"/>
      <c r="F3" s="50" t="s">
        <v>6</v>
      </c>
      <c r="G3" s="50"/>
      <c r="H3" s="50" t="s">
        <v>3</v>
      </c>
      <c r="I3" s="50"/>
      <c r="J3" s="19" t="s">
        <v>7</v>
      </c>
    </row>
    <row r="4" spans="1:10" s="1" customFormat="1" ht="12.75">
      <c r="A4" s="51"/>
      <c r="B4" s="11" t="s">
        <v>1</v>
      </c>
      <c r="C4" s="11" t="s">
        <v>2</v>
      </c>
      <c r="D4" s="11" t="s">
        <v>1</v>
      </c>
      <c r="E4" s="11" t="s">
        <v>2</v>
      </c>
      <c r="F4" s="11" t="s">
        <v>1</v>
      </c>
      <c r="G4" s="11" t="s">
        <v>2</v>
      </c>
      <c r="H4" s="11" t="s">
        <v>1</v>
      </c>
      <c r="I4" s="11" t="s">
        <v>2</v>
      </c>
      <c r="J4" s="20" t="s">
        <v>8</v>
      </c>
    </row>
    <row r="5" spans="1:10" ht="12.75">
      <c r="A5" s="3">
        <v>2002</v>
      </c>
      <c r="B5" s="4">
        <v>24640</v>
      </c>
      <c r="C5" s="4">
        <v>60174</v>
      </c>
      <c r="D5" s="4">
        <v>14354</v>
      </c>
      <c r="E5" s="4">
        <v>50890</v>
      </c>
      <c r="F5" s="4">
        <v>38994</v>
      </c>
      <c r="G5" s="4">
        <v>111064</v>
      </c>
      <c r="H5" s="4">
        <v>5714</v>
      </c>
      <c r="I5" s="4">
        <v>43766</v>
      </c>
      <c r="J5" s="6">
        <v>2.8482330614966407</v>
      </c>
    </row>
    <row r="6" spans="1:10" ht="12.75">
      <c r="A6" s="3">
        <v>2003</v>
      </c>
      <c r="B6" s="4">
        <v>23609</v>
      </c>
      <c r="C6" s="4">
        <v>63035</v>
      </c>
      <c r="D6" s="4">
        <v>12186</v>
      </c>
      <c r="E6" s="4">
        <v>44324</v>
      </c>
      <c r="F6" s="4">
        <v>35795</v>
      </c>
      <c r="G6" s="4">
        <v>107359</v>
      </c>
      <c r="H6" s="4">
        <v>5735</v>
      </c>
      <c r="I6" s="4">
        <v>40558</v>
      </c>
      <c r="J6" s="6">
        <v>2.999273641570052</v>
      </c>
    </row>
    <row r="7" spans="1:10" ht="12.75">
      <c r="A7" s="3">
        <v>2004</v>
      </c>
      <c r="B7" s="4">
        <v>23460</v>
      </c>
      <c r="C7" s="4">
        <v>63229</v>
      </c>
      <c r="D7" s="4">
        <v>11467</v>
      </c>
      <c r="E7" s="4">
        <v>39982</v>
      </c>
      <c r="F7" s="4">
        <v>34927</v>
      </c>
      <c r="G7" s="4">
        <v>103211</v>
      </c>
      <c r="H7" s="4">
        <v>5539</v>
      </c>
      <c r="I7" s="4">
        <v>38326</v>
      </c>
      <c r="J7" s="6">
        <v>2.9550491024136054</v>
      </c>
    </row>
    <row r="8" spans="1:10" ht="12.75">
      <c r="A8" s="3">
        <v>2005</v>
      </c>
      <c r="B8" s="4">
        <v>23709</v>
      </c>
      <c r="C8" s="4">
        <v>62984</v>
      </c>
      <c r="D8" s="4">
        <v>11952</v>
      </c>
      <c r="E8" s="4">
        <v>45491</v>
      </c>
      <c r="F8" s="4">
        <v>35661</v>
      </c>
      <c r="G8" s="4">
        <v>108475</v>
      </c>
      <c r="H8" s="4">
        <v>6406</v>
      </c>
      <c r="I8" s="4">
        <v>44273</v>
      </c>
      <c r="J8" s="6">
        <v>3.041838422927007</v>
      </c>
    </row>
    <row r="9" spans="1:10" ht="12.75">
      <c r="A9" s="3">
        <v>2006</v>
      </c>
      <c r="B9" s="4">
        <v>26536</v>
      </c>
      <c r="C9" s="4">
        <v>75409</v>
      </c>
      <c r="D9" s="4">
        <v>14371</v>
      </c>
      <c r="E9" s="4">
        <v>54902</v>
      </c>
      <c r="F9" s="4">
        <v>40907</v>
      </c>
      <c r="G9" s="4">
        <v>130311</v>
      </c>
      <c r="H9" s="4">
        <v>6952</v>
      </c>
      <c r="I9" s="4">
        <v>38855</v>
      </c>
      <c r="J9" s="6">
        <v>3.18554281663285</v>
      </c>
    </row>
    <row r="10" spans="1:10" ht="12.75">
      <c r="A10" s="3">
        <v>2007</v>
      </c>
      <c r="B10" s="4">
        <v>30358</v>
      </c>
      <c r="C10" s="4">
        <v>100165</v>
      </c>
      <c r="D10" s="4">
        <v>21971</v>
      </c>
      <c r="E10" s="4">
        <v>79727</v>
      </c>
      <c r="F10" s="4">
        <v>52329</v>
      </c>
      <c r="G10" s="4">
        <v>179892</v>
      </c>
      <c r="H10" s="4">
        <v>9200</v>
      </c>
      <c r="I10" s="4">
        <v>72061</v>
      </c>
      <c r="J10" s="6">
        <v>3.4377114028550135</v>
      </c>
    </row>
    <row r="11" spans="1:10" ht="12.75">
      <c r="A11" s="3">
        <v>2008</v>
      </c>
      <c r="B11" s="4">
        <v>29355</v>
      </c>
      <c r="C11" s="4">
        <v>80874</v>
      </c>
      <c r="D11" s="4">
        <v>19126</v>
      </c>
      <c r="E11" s="4">
        <v>72994</v>
      </c>
      <c r="F11" s="4">
        <v>48481</v>
      </c>
      <c r="G11" s="4">
        <v>153868</v>
      </c>
      <c r="H11" s="4">
        <v>8618</v>
      </c>
      <c r="I11" s="4">
        <v>51308</v>
      </c>
      <c r="J11" s="6">
        <v>3.1737794187413626</v>
      </c>
    </row>
    <row r="12" spans="1:10" ht="12.75">
      <c r="A12" s="3">
        <v>2009</v>
      </c>
      <c r="B12" s="4">
        <v>29401</v>
      </c>
      <c r="C12" s="4">
        <v>70757</v>
      </c>
      <c r="D12" s="4">
        <v>18234</v>
      </c>
      <c r="E12" s="4">
        <v>70053</v>
      </c>
      <c r="F12" s="4">
        <v>47635</v>
      </c>
      <c r="G12" s="4">
        <v>140810</v>
      </c>
      <c r="H12" s="4">
        <v>10379</v>
      </c>
      <c r="I12" s="4">
        <v>57236</v>
      </c>
      <c r="J12" s="6">
        <v>2.9560197333893146</v>
      </c>
    </row>
    <row r="13" spans="1:10" ht="12.75">
      <c r="A13" s="3">
        <v>2010</v>
      </c>
      <c r="B13" s="4">
        <v>29329</v>
      </c>
      <c r="C13" s="4">
        <v>61712</v>
      </c>
      <c r="D13" s="4">
        <v>20611</v>
      </c>
      <c r="E13" s="4">
        <v>69909</v>
      </c>
      <c r="F13" s="4">
        <v>49940</v>
      </c>
      <c r="G13" s="4">
        <v>131621</v>
      </c>
      <c r="H13" s="4">
        <v>11364</v>
      </c>
      <c r="I13" s="4">
        <v>48654</v>
      </c>
      <c r="J13" s="6">
        <v>2.635582699239087</v>
      </c>
    </row>
    <row r="14" spans="1:10" ht="12.75">
      <c r="A14" s="3">
        <v>2011</v>
      </c>
      <c r="B14" s="4">
        <v>30958</v>
      </c>
      <c r="C14" s="4">
        <v>74427</v>
      </c>
      <c r="D14" s="4">
        <v>21320</v>
      </c>
      <c r="E14" s="4">
        <v>82238</v>
      </c>
      <c r="F14" s="4">
        <v>52278</v>
      </c>
      <c r="G14" s="4">
        <v>156665</v>
      </c>
      <c r="H14" s="4">
        <v>12791</v>
      </c>
      <c r="I14" s="4">
        <v>66240</v>
      </c>
      <c r="J14" s="6">
        <v>2.9967672826045373</v>
      </c>
    </row>
    <row r="15" spans="1:10" ht="12.75">
      <c r="A15" s="3">
        <v>2012</v>
      </c>
      <c r="B15" s="4">
        <v>30283</v>
      </c>
      <c r="C15" s="4">
        <v>59771</v>
      </c>
      <c r="D15" s="4">
        <v>19192</v>
      </c>
      <c r="E15" s="4">
        <v>69943</v>
      </c>
      <c r="F15" s="4">
        <v>49475</v>
      </c>
      <c r="G15" s="4">
        <v>129714</v>
      </c>
      <c r="H15" s="4">
        <v>12113</v>
      </c>
      <c r="I15" s="4">
        <v>50308</v>
      </c>
      <c r="J15" s="6">
        <v>2.621808994441637</v>
      </c>
    </row>
    <row r="16" spans="1:10" ht="12.75">
      <c r="A16" s="3">
        <v>2013</v>
      </c>
      <c r="B16" s="4">
        <v>27921</v>
      </c>
      <c r="C16" s="4">
        <v>55624</v>
      </c>
      <c r="D16" s="4">
        <v>18230</v>
      </c>
      <c r="E16" s="4">
        <v>68232</v>
      </c>
      <c r="F16" s="4">
        <v>46151</v>
      </c>
      <c r="G16" s="4">
        <v>123856</v>
      </c>
      <c r="H16" s="4">
        <v>14255</v>
      </c>
      <c r="I16" s="4">
        <v>54764</v>
      </c>
      <c r="J16" s="6">
        <v>2.6837121622500053</v>
      </c>
    </row>
    <row r="17" spans="1:10" ht="12.75">
      <c r="A17" s="3">
        <v>2014</v>
      </c>
      <c r="B17" s="4">
        <v>29957</v>
      </c>
      <c r="C17" s="4">
        <v>54927</v>
      </c>
      <c r="D17" s="4">
        <v>20589</v>
      </c>
      <c r="E17" s="4">
        <v>69304</v>
      </c>
      <c r="F17" s="4">
        <v>50546</v>
      </c>
      <c r="G17" s="4">
        <v>124231</v>
      </c>
      <c r="H17" s="4">
        <v>15046</v>
      </c>
      <c r="I17" s="4">
        <v>53962</v>
      </c>
      <c r="J17" s="6">
        <v>2.4577810311399517</v>
      </c>
    </row>
    <row r="18" spans="1:10" ht="12.75">
      <c r="A18" s="3">
        <v>2015</v>
      </c>
      <c r="B18" s="4">
        <v>31485</v>
      </c>
      <c r="C18" s="4">
        <v>55497</v>
      </c>
      <c r="D18" s="4">
        <v>20624</v>
      </c>
      <c r="E18" s="4">
        <v>60474</v>
      </c>
      <c r="F18" s="4">
        <v>52109</v>
      </c>
      <c r="G18" s="4">
        <v>115971</v>
      </c>
      <c r="H18" s="4">
        <v>16305</v>
      </c>
      <c r="I18" s="4">
        <v>49879</v>
      </c>
      <c r="J18" s="6">
        <v>2.2255464507090905</v>
      </c>
    </row>
    <row r="19" spans="1:10" ht="12.75">
      <c r="A19" s="3">
        <v>2016</v>
      </c>
      <c r="B19" s="4">
        <v>35096</v>
      </c>
      <c r="C19" s="4">
        <v>65789</v>
      </c>
      <c r="D19" s="4">
        <v>22753</v>
      </c>
      <c r="E19" s="4">
        <v>70755</v>
      </c>
      <c r="F19" s="4">
        <f>B19+D19</f>
        <v>57849</v>
      </c>
      <c r="G19" s="4">
        <f>C19+E19</f>
        <v>136544</v>
      </c>
      <c r="H19" s="13">
        <v>17978</v>
      </c>
      <c r="I19" s="13">
        <v>60576</v>
      </c>
      <c r="J19" s="6">
        <f>G19/F19</f>
        <v>2.3603519507683797</v>
      </c>
    </row>
    <row r="20" spans="1:10" ht="12.75">
      <c r="A20" s="3">
        <v>2017</v>
      </c>
      <c r="B20" s="4">
        <v>43381</v>
      </c>
      <c r="C20" s="4">
        <v>81175</v>
      </c>
      <c r="D20" s="4">
        <v>26466</v>
      </c>
      <c r="E20" s="4">
        <v>78332</v>
      </c>
      <c r="F20" s="4">
        <v>69847</v>
      </c>
      <c r="G20" s="4">
        <v>159507</v>
      </c>
      <c r="H20" s="13">
        <v>24259</v>
      </c>
      <c r="I20" s="13">
        <v>74334</v>
      </c>
      <c r="J20" s="6">
        <f>G20/F20</f>
        <v>2.2836628631150946</v>
      </c>
    </row>
    <row r="21" spans="2:10" ht="12.75">
      <c r="B21" s="4"/>
      <c r="C21" s="4"/>
      <c r="D21" s="4"/>
      <c r="E21" s="4"/>
      <c r="F21" s="4"/>
      <c r="G21" s="4"/>
      <c r="H21" s="13"/>
      <c r="I21" s="13"/>
      <c r="J21" s="6"/>
    </row>
    <row r="22" spans="2:10" ht="12.75">
      <c r="B22" s="4"/>
      <c r="C22" s="4"/>
      <c r="D22" s="4"/>
      <c r="E22" s="4"/>
      <c r="F22" s="4"/>
      <c r="G22" s="4"/>
      <c r="H22" s="4"/>
      <c r="I22" s="4"/>
      <c r="J22" s="6"/>
    </row>
    <row r="23" spans="2:10" ht="12.75">
      <c r="B23" s="4"/>
      <c r="C23" s="4"/>
      <c r="D23" s="4"/>
      <c r="E23" s="4"/>
      <c r="F23" s="4"/>
      <c r="G23" s="4"/>
      <c r="H23" s="4"/>
      <c r="I23" s="4"/>
      <c r="J23" s="6"/>
    </row>
    <row r="25" ht="12.75">
      <c r="A25" s="7"/>
    </row>
    <row r="42" ht="12.75">
      <c r="A42" s="38" t="s">
        <v>34</v>
      </c>
    </row>
  </sheetData>
  <mergeCells count="5">
    <mergeCell ref="H3:I3"/>
    <mergeCell ref="A3:A4"/>
    <mergeCell ref="B3:C3"/>
    <mergeCell ref="D3:E3"/>
    <mergeCell ref="F3:G3"/>
  </mergeCells>
  <printOptions horizontalCentered="1"/>
  <pageMargins left="0.8" right="0.7874015748031497" top="0.4" bottom="0.39" header="0.35" footer="0.3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J42"/>
  <sheetViews>
    <sheetView workbookViewId="0" topLeftCell="A1">
      <selection activeCell="A1" sqref="A1"/>
    </sheetView>
  </sheetViews>
  <sheetFormatPr defaultColWidth="9.140625" defaultRowHeight="12.75"/>
  <cols>
    <col min="1" max="1" width="6.421875" style="0" customWidth="1"/>
    <col min="2" max="4" width="11.57421875" style="0" customWidth="1"/>
    <col min="5" max="5" width="12.421875" style="0" customWidth="1"/>
    <col min="6" max="6" width="12.8515625" style="0" customWidth="1"/>
    <col min="7" max="7" width="12.57421875" style="0" customWidth="1"/>
    <col min="8" max="8" width="14.421875" style="0" customWidth="1"/>
    <col min="9" max="9" width="12.57421875" style="0" customWidth="1"/>
    <col min="10" max="10" width="13.140625" style="0" customWidth="1"/>
  </cols>
  <sheetData>
    <row r="1" ht="12.75">
      <c r="A1" s="1" t="s">
        <v>41</v>
      </c>
    </row>
    <row r="2" ht="12.75">
      <c r="A2" s="1"/>
    </row>
    <row r="3" spans="1:8" ht="25.5">
      <c r="A3" s="51" t="s">
        <v>0</v>
      </c>
      <c r="B3" s="50" t="s">
        <v>4</v>
      </c>
      <c r="C3" s="50"/>
      <c r="D3" s="50" t="s">
        <v>5</v>
      </c>
      <c r="E3" s="50"/>
      <c r="F3" s="50" t="s">
        <v>6</v>
      </c>
      <c r="G3" s="50"/>
      <c r="H3" s="19" t="s">
        <v>7</v>
      </c>
    </row>
    <row r="4" spans="1:8" s="1" customFormat="1" ht="12.75">
      <c r="A4" s="51"/>
      <c r="B4" s="11" t="s">
        <v>1</v>
      </c>
      <c r="C4" s="11" t="s">
        <v>2</v>
      </c>
      <c r="D4" s="11" t="s">
        <v>1</v>
      </c>
      <c r="E4" s="11" t="s">
        <v>2</v>
      </c>
      <c r="F4" s="11" t="s">
        <v>1</v>
      </c>
      <c r="G4" s="11" t="s">
        <v>2</v>
      </c>
      <c r="H4" s="20" t="s">
        <v>8</v>
      </c>
    </row>
    <row r="5" spans="1:8" ht="12.75">
      <c r="A5" s="3">
        <v>2002</v>
      </c>
      <c r="B5" s="4">
        <v>2360</v>
      </c>
      <c r="C5" s="4">
        <v>8429</v>
      </c>
      <c r="D5" s="5">
        <v>381</v>
      </c>
      <c r="E5" s="4">
        <v>3059</v>
      </c>
      <c r="F5" s="4">
        <v>2741</v>
      </c>
      <c r="G5" s="4">
        <v>11488</v>
      </c>
      <c r="H5" s="6">
        <v>4.191171105435973</v>
      </c>
    </row>
    <row r="6" spans="1:8" ht="12.75">
      <c r="A6" s="3">
        <v>2003</v>
      </c>
      <c r="B6" s="4">
        <v>2514</v>
      </c>
      <c r="C6" s="4">
        <v>7154</v>
      </c>
      <c r="D6" s="5">
        <v>406</v>
      </c>
      <c r="E6" s="4">
        <v>3546</v>
      </c>
      <c r="F6" s="4">
        <v>2920</v>
      </c>
      <c r="G6" s="4">
        <v>10700</v>
      </c>
      <c r="H6" s="6">
        <v>3.664383561643836</v>
      </c>
    </row>
    <row r="7" spans="1:8" ht="12.75">
      <c r="A7" s="3">
        <v>2004</v>
      </c>
      <c r="B7" s="4">
        <v>2757</v>
      </c>
      <c r="C7" s="4">
        <v>7419</v>
      </c>
      <c r="D7" s="5">
        <v>377</v>
      </c>
      <c r="E7" s="4">
        <v>2330</v>
      </c>
      <c r="F7" s="4">
        <v>3134</v>
      </c>
      <c r="G7" s="4">
        <v>9749</v>
      </c>
      <c r="H7" s="6">
        <v>3.110721123165284</v>
      </c>
    </row>
    <row r="8" spans="1:8" ht="12.75">
      <c r="A8" s="3">
        <v>2005</v>
      </c>
      <c r="B8" s="4">
        <v>2703</v>
      </c>
      <c r="C8" s="4">
        <v>6766</v>
      </c>
      <c r="D8" s="5">
        <v>411</v>
      </c>
      <c r="E8" s="4">
        <v>1386</v>
      </c>
      <c r="F8" s="4">
        <v>3114</v>
      </c>
      <c r="G8" s="4">
        <v>8152</v>
      </c>
      <c r="H8" s="6">
        <v>2.617854849068722</v>
      </c>
    </row>
    <row r="9" spans="1:8" ht="12.75">
      <c r="A9" s="3">
        <v>2006</v>
      </c>
      <c r="B9" s="4">
        <v>2779</v>
      </c>
      <c r="C9" s="4">
        <v>7568</v>
      </c>
      <c r="D9" s="5">
        <v>484</v>
      </c>
      <c r="E9" s="4">
        <v>1998</v>
      </c>
      <c r="F9" s="4">
        <v>3263</v>
      </c>
      <c r="G9" s="4">
        <v>9566</v>
      </c>
      <c r="H9" s="6">
        <v>2.9316579834508123</v>
      </c>
    </row>
    <row r="10" spans="1:8" ht="12.75">
      <c r="A10" s="3">
        <v>2007</v>
      </c>
      <c r="B10" s="4">
        <v>2609</v>
      </c>
      <c r="C10" s="4">
        <v>11234</v>
      </c>
      <c r="D10" s="5">
        <v>770</v>
      </c>
      <c r="E10" s="4">
        <v>3272</v>
      </c>
      <c r="F10" s="4">
        <v>3379</v>
      </c>
      <c r="G10" s="4">
        <v>14506</v>
      </c>
      <c r="H10" s="6">
        <v>4.292986090559337</v>
      </c>
    </row>
    <row r="11" spans="1:8" ht="12.75">
      <c r="A11" s="3">
        <v>2008</v>
      </c>
      <c r="B11" s="4">
        <v>3037</v>
      </c>
      <c r="C11" s="4">
        <v>8307</v>
      </c>
      <c r="D11" s="5">
        <v>873</v>
      </c>
      <c r="E11" s="5">
        <v>3714</v>
      </c>
      <c r="F11" s="4">
        <v>3910</v>
      </c>
      <c r="G11" s="4">
        <v>12021</v>
      </c>
      <c r="H11" s="6">
        <v>3.0744245524296674</v>
      </c>
    </row>
    <row r="12" spans="1:8" ht="12.75">
      <c r="A12" s="3">
        <v>2009</v>
      </c>
      <c r="B12" s="4">
        <v>3689</v>
      </c>
      <c r="C12" s="4">
        <v>9378</v>
      </c>
      <c r="D12" s="5">
        <v>1176</v>
      </c>
      <c r="E12" s="5">
        <v>4809</v>
      </c>
      <c r="F12" s="4">
        <v>4865</v>
      </c>
      <c r="G12" s="4">
        <v>14187</v>
      </c>
      <c r="H12" s="6">
        <v>2.916135662898253</v>
      </c>
    </row>
    <row r="13" spans="1:8" ht="12.75">
      <c r="A13" s="3">
        <v>2010</v>
      </c>
      <c r="B13" s="4">
        <v>3910</v>
      </c>
      <c r="C13" s="4">
        <v>10956</v>
      </c>
      <c r="D13" s="5">
        <v>1120</v>
      </c>
      <c r="E13" s="5">
        <v>4290</v>
      </c>
      <c r="F13" s="4">
        <v>5030</v>
      </c>
      <c r="G13" s="4">
        <v>15246</v>
      </c>
      <c r="H13" s="6">
        <v>3.031013916500994</v>
      </c>
    </row>
    <row r="14" spans="1:8" ht="12.75">
      <c r="A14" s="3">
        <v>2011</v>
      </c>
      <c r="B14" s="4">
        <v>4083</v>
      </c>
      <c r="C14" s="4">
        <v>12915</v>
      </c>
      <c r="D14" s="5">
        <v>1194</v>
      </c>
      <c r="E14" s="5">
        <v>4179</v>
      </c>
      <c r="F14" s="4">
        <v>5277</v>
      </c>
      <c r="G14" s="4">
        <v>17094</v>
      </c>
      <c r="H14" s="6">
        <v>3.2393405343945423</v>
      </c>
    </row>
    <row r="15" spans="1:8" ht="12.75">
      <c r="A15" s="3">
        <v>2012</v>
      </c>
      <c r="B15" s="4">
        <v>3543</v>
      </c>
      <c r="C15" s="4">
        <v>8818</v>
      </c>
      <c r="D15" s="5">
        <v>1249</v>
      </c>
      <c r="E15" s="5">
        <v>4700</v>
      </c>
      <c r="F15" s="4">
        <v>4792</v>
      </c>
      <c r="G15" s="4">
        <v>13518</v>
      </c>
      <c r="H15" s="6">
        <v>2.8209515859766277</v>
      </c>
    </row>
    <row r="16" spans="1:8" ht="12.75">
      <c r="A16" s="3">
        <v>2013</v>
      </c>
      <c r="B16" s="4">
        <v>3089</v>
      </c>
      <c r="C16" s="4">
        <v>7511</v>
      </c>
      <c r="D16" s="5">
        <v>1452</v>
      </c>
      <c r="E16" s="5">
        <v>5201</v>
      </c>
      <c r="F16" s="4">
        <v>4541</v>
      </c>
      <c r="G16" s="4">
        <v>12712</v>
      </c>
      <c r="H16" s="6">
        <v>2.7993833957278134</v>
      </c>
    </row>
    <row r="17" spans="1:8" ht="12.75">
      <c r="A17" s="3">
        <v>2014</v>
      </c>
      <c r="B17" s="4">
        <v>3409</v>
      </c>
      <c r="C17" s="4">
        <v>6979</v>
      </c>
      <c r="D17" s="5">
        <v>1501</v>
      </c>
      <c r="E17" s="5">
        <v>4884</v>
      </c>
      <c r="F17" s="4">
        <v>4910</v>
      </c>
      <c r="G17" s="4">
        <v>11863</v>
      </c>
      <c r="H17" s="6">
        <v>2.4160896130346234</v>
      </c>
    </row>
    <row r="18" spans="1:8" ht="12.75">
      <c r="A18" s="3">
        <v>2015</v>
      </c>
      <c r="B18" s="4">
        <v>4020</v>
      </c>
      <c r="C18" s="4">
        <v>8903</v>
      </c>
      <c r="D18" s="4">
        <v>1584</v>
      </c>
      <c r="E18" s="4">
        <v>5256</v>
      </c>
      <c r="F18" s="4">
        <v>5604</v>
      </c>
      <c r="G18" s="4">
        <v>14159</v>
      </c>
      <c r="H18" s="6">
        <v>2.5265881513204853</v>
      </c>
    </row>
    <row r="19" spans="1:8" ht="12.75">
      <c r="A19" s="3">
        <v>2016</v>
      </c>
      <c r="B19" s="4">
        <v>3449</v>
      </c>
      <c r="C19" s="4">
        <v>8892</v>
      </c>
      <c r="D19" s="4">
        <v>1714</v>
      </c>
      <c r="E19" s="4">
        <v>5696</v>
      </c>
      <c r="F19" s="4">
        <f>B19+D19</f>
        <v>5163</v>
      </c>
      <c r="G19" s="4">
        <f>C19+E19</f>
        <v>14588</v>
      </c>
      <c r="H19" s="6">
        <f>G19/F19</f>
        <v>2.8254890567499515</v>
      </c>
    </row>
    <row r="20" spans="1:8" ht="12.75">
      <c r="A20" s="3">
        <v>2017</v>
      </c>
      <c r="B20" s="4">
        <v>3378</v>
      </c>
      <c r="C20" s="4">
        <v>8248</v>
      </c>
      <c r="D20" s="4">
        <v>1879</v>
      </c>
      <c r="E20" s="4">
        <v>6644</v>
      </c>
      <c r="F20" s="4">
        <v>5257</v>
      </c>
      <c r="G20" s="4">
        <v>14892</v>
      </c>
      <c r="H20" s="6">
        <f>G20/F20</f>
        <v>2.832794369412212</v>
      </c>
    </row>
    <row r="21" spans="1:10" ht="12.75">
      <c r="A21" s="3"/>
      <c r="B21" s="4"/>
      <c r="C21" s="4"/>
      <c r="D21" s="4"/>
      <c r="E21" s="4"/>
      <c r="F21" s="4"/>
      <c r="G21" s="4"/>
      <c r="H21" s="13"/>
      <c r="I21" s="13"/>
      <c r="J21" s="6"/>
    </row>
    <row r="22" spans="1:10" ht="12.75">
      <c r="A22" s="3"/>
      <c r="B22" s="4"/>
      <c r="C22" s="4"/>
      <c r="D22" s="4"/>
      <c r="E22" s="4"/>
      <c r="F22" s="4"/>
      <c r="G22" s="4"/>
      <c r="H22" s="13"/>
      <c r="I22" s="13"/>
      <c r="J22" s="6"/>
    </row>
    <row r="23" spans="1:10" ht="12.75">
      <c r="A23" s="3"/>
      <c r="B23" s="4"/>
      <c r="C23" s="4"/>
      <c r="D23" s="4"/>
      <c r="E23" s="4"/>
      <c r="F23" s="4"/>
      <c r="G23" s="4"/>
      <c r="H23" s="13"/>
      <c r="I23" s="13"/>
      <c r="J23" s="6"/>
    </row>
    <row r="24" spans="1:9" ht="12.75">
      <c r="A24" s="3"/>
      <c r="B24" s="8"/>
      <c r="C24" s="8"/>
      <c r="D24" s="3"/>
      <c r="E24" s="3"/>
      <c r="F24" s="8"/>
      <c r="G24" s="8"/>
      <c r="H24" s="8"/>
      <c r="I24" s="8"/>
    </row>
    <row r="25" spans="1:9" ht="12.75">
      <c r="A25" s="3"/>
      <c r="B25" s="8"/>
      <c r="C25" s="8"/>
      <c r="D25" s="3"/>
      <c r="E25" s="3"/>
      <c r="F25" s="8"/>
      <c r="G25" s="8"/>
      <c r="H25" s="8"/>
      <c r="I25" s="8"/>
    </row>
    <row r="26" spans="1:9" ht="12.75">
      <c r="A26" s="3"/>
      <c r="B26" s="8"/>
      <c r="C26" s="8"/>
      <c r="D26" s="3"/>
      <c r="E26" s="3"/>
      <c r="F26" s="8"/>
      <c r="G26" s="8"/>
      <c r="H26" s="8"/>
      <c r="I26" s="8"/>
    </row>
    <row r="27" ht="12.75">
      <c r="A27" s="38"/>
    </row>
    <row r="42" ht="12.75">
      <c r="A42" s="38" t="s">
        <v>34</v>
      </c>
    </row>
  </sheetData>
  <mergeCells count="4">
    <mergeCell ref="A3:A4"/>
    <mergeCell ref="B3:C3"/>
    <mergeCell ref="D3:E3"/>
    <mergeCell ref="F3:G3"/>
  </mergeCells>
  <printOptions horizontalCentered="1"/>
  <pageMargins left="0.76" right="0.7874015748031497" top="0.4" bottom="0.45" header="0.29" footer="0.26"/>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K42"/>
  <sheetViews>
    <sheetView workbookViewId="0" topLeftCell="A1">
      <selection activeCell="A1" sqref="A1"/>
    </sheetView>
  </sheetViews>
  <sheetFormatPr defaultColWidth="9.140625" defaultRowHeight="12.75"/>
  <cols>
    <col min="2" max="7" width="12.57421875" style="0" customWidth="1"/>
    <col min="8" max="9" width="11.28125" style="0" customWidth="1"/>
    <col min="10" max="10" width="14.140625" style="0" customWidth="1"/>
  </cols>
  <sheetData>
    <row r="1" ht="12.75">
      <c r="A1" s="1" t="s">
        <v>33</v>
      </c>
    </row>
    <row r="2" ht="12.75">
      <c r="A2" s="1"/>
    </row>
    <row r="3" spans="1:11" ht="31.5" customHeight="1">
      <c r="A3" s="51" t="s">
        <v>0</v>
      </c>
      <c r="B3" s="50" t="s">
        <v>4</v>
      </c>
      <c r="C3" s="50"/>
      <c r="D3" s="50" t="s">
        <v>5</v>
      </c>
      <c r="E3" s="50"/>
      <c r="F3" s="50" t="s">
        <v>6</v>
      </c>
      <c r="G3" s="50"/>
      <c r="H3" s="50" t="s">
        <v>3</v>
      </c>
      <c r="I3" s="50"/>
      <c r="J3" s="19" t="s">
        <v>7</v>
      </c>
      <c r="K3" s="34"/>
    </row>
    <row r="4" spans="1:11" s="1" customFormat="1" ht="12.75">
      <c r="A4" s="51"/>
      <c r="B4" s="11" t="s">
        <v>1</v>
      </c>
      <c r="C4" s="11" t="s">
        <v>2</v>
      </c>
      <c r="D4" s="11" t="s">
        <v>1</v>
      </c>
      <c r="E4" s="11" t="s">
        <v>2</v>
      </c>
      <c r="F4" s="11" t="s">
        <v>1</v>
      </c>
      <c r="G4" s="11" t="s">
        <v>2</v>
      </c>
      <c r="H4" s="11" t="s">
        <v>1</v>
      </c>
      <c r="I4" s="11" t="s">
        <v>2</v>
      </c>
      <c r="J4" s="20" t="s">
        <v>8</v>
      </c>
      <c r="K4" s="31"/>
    </row>
    <row r="5" spans="1:10" ht="12.75">
      <c r="A5" s="3">
        <v>2002</v>
      </c>
      <c r="B5" s="4">
        <v>10878</v>
      </c>
      <c r="C5" s="4">
        <v>21730</v>
      </c>
      <c r="D5" s="4">
        <v>9174</v>
      </c>
      <c r="E5" s="4">
        <v>22820</v>
      </c>
      <c r="F5" s="4">
        <v>20052</v>
      </c>
      <c r="G5" s="4">
        <v>44550</v>
      </c>
      <c r="H5" s="4">
        <v>886</v>
      </c>
      <c r="I5" s="4">
        <v>4654</v>
      </c>
      <c r="J5" s="6">
        <v>2.2217235188509874</v>
      </c>
    </row>
    <row r="6" spans="1:10" ht="12.75">
      <c r="A6" s="3">
        <v>2003</v>
      </c>
      <c r="B6" s="4">
        <v>10335</v>
      </c>
      <c r="C6" s="4">
        <v>17378</v>
      </c>
      <c r="D6" s="4">
        <v>11168</v>
      </c>
      <c r="E6" s="4">
        <v>25277</v>
      </c>
      <c r="F6" s="4">
        <v>21503</v>
      </c>
      <c r="G6" s="4">
        <v>42655</v>
      </c>
      <c r="H6" s="4">
        <v>1357</v>
      </c>
      <c r="I6" s="4">
        <v>6689</v>
      </c>
      <c r="J6" s="6">
        <v>1.9836766962749384</v>
      </c>
    </row>
    <row r="7" spans="1:10" ht="12.75">
      <c r="A7" s="3">
        <v>2004</v>
      </c>
      <c r="B7" s="4">
        <v>11931</v>
      </c>
      <c r="C7" s="4">
        <v>19828</v>
      </c>
      <c r="D7" s="4">
        <v>11183</v>
      </c>
      <c r="E7" s="4">
        <v>25227</v>
      </c>
      <c r="F7" s="4">
        <v>23114</v>
      </c>
      <c r="G7" s="4">
        <v>45055</v>
      </c>
      <c r="H7" s="4">
        <v>1566</v>
      </c>
      <c r="I7" s="4">
        <v>8279</v>
      </c>
      <c r="J7" s="6">
        <v>1.949251535865709</v>
      </c>
    </row>
    <row r="8" spans="1:10" ht="12.75">
      <c r="A8" s="3">
        <v>2005</v>
      </c>
      <c r="B8" s="4">
        <v>12136</v>
      </c>
      <c r="C8" s="4">
        <v>22141</v>
      </c>
      <c r="D8" s="4">
        <v>9927</v>
      </c>
      <c r="E8" s="4">
        <v>23743</v>
      </c>
      <c r="F8" s="4">
        <v>22063</v>
      </c>
      <c r="G8" s="4">
        <v>45884</v>
      </c>
      <c r="H8" s="4">
        <v>1644</v>
      </c>
      <c r="I8" s="4">
        <v>9376</v>
      </c>
      <c r="J8" s="6">
        <v>2.0796809137469974</v>
      </c>
    </row>
    <row r="9" spans="1:10" ht="12.75">
      <c r="A9" s="3">
        <v>2006</v>
      </c>
      <c r="B9" s="4">
        <v>13032</v>
      </c>
      <c r="C9" s="4">
        <v>24583</v>
      </c>
      <c r="D9" s="4">
        <v>10562</v>
      </c>
      <c r="E9" s="4">
        <v>24250</v>
      </c>
      <c r="F9" s="4">
        <v>23594</v>
      </c>
      <c r="G9" s="4">
        <v>48833</v>
      </c>
      <c r="H9" s="4">
        <v>1907</v>
      </c>
      <c r="I9" s="4">
        <v>9953</v>
      </c>
      <c r="J9" s="6">
        <v>2.0697211155378485</v>
      </c>
    </row>
    <row r="10" spans="1:10" ht="12.75">
      <c r="A10" s="3">
        <v>2007</v>
      </c>
      <c r="B10" s="4">
        <v>12823</v>
      </c>
      <c r="C10" s="4">
        <v>22131</v>
      </c>
      <c r="D10" s="4">
        <v>9938</v>
      </c>
      <c r="E10" s="4">
        <v>23945</v>
      </c>
      <c r="F10" s="4">
        <v>22761</v>
      </c>
      <c r="G10" s="4">
        <v>46076</v>
      </c>
      <c r="H10" s="4">
        <v>1744</v>
      </c>
      <c r="I10" s="4">
        <v>10301</v>
      </c>
      <c r="J10" s="6">
        <v>2.024339879618646</v>
      </c>
    </row>
    <row r="11" spans="1:10" ht="12.75">
      <c r="A11" s="3">
        <v>2008</v>
      </c>
      <c r="B11" s="4">
        <v>12008</v>
      </c>
      <c r="C11" s="4">
        <v>19115</v>
      </c>
      <c r="D11" s="4">
        <v>8657</v>
      </c>
      <c r="E11" s="4">
        <v>22345</v>
      </c>
      <c r="F11" s="4">
        <v>20665</v>
      </c>
      <c r="G11" s="4">
        <v>41460</v>
      </c>
      <c r="H11" s="4">
        <v>1633</v>
      </c>
      <c r="I11" s="4">
        <v>9976</v>
      </c>
      <c r="J11" s="6">
        <v>2.0062908299056375</v>
      </c>
    </row>
    <row r="12" spans="1:10" ht="12.75">
      <c r="A12" s="3">
        <v>2009</v>
      </c>
      <c r="B12" s="4">
        <v>10736</v>
      </c>
      <c r="C12" s="4">
        <v>15849</v>
      </c>
      <c r="D12" s="4">
        <v>8746</v>
      </c>
      <c r="E12" s="4">
        <v>23548</v>
      </c>
      <c r="F12" s="4">
        <v>19482</v>
      </c>
      <c r="G12" s="4">
        <v>39397</v>
      </c>
      <c r="H12" s="4">
        <v>2354</v>
      </c>
      <c r="I12" s="4">
        <v>13328</v>
      </c>
      <c r="J12" s="6">
        <v>2.0222256441843753</v>
      </c>
    </row>
    <row r="13" spans="1:10" ht="12.75">
      <c r="A13" s="3">
        <v>2010</v>
      </c>
      <c r="B13" s="4">
        <v>10833</v>
      </c>
      <c r="C13" s="4">
        <v>16863</v>
      </c>
      <c r="D13" s="4">
        <v>9332</v>
      </c>
      <c r="E13" s="4">
        <v>23310</v>
      </c>
      <c r="F13" s="4">
        <v>20165</v>
      </c>
      <c r="G13" s="4">
        <v>40173</v>
      </c>
      <c r="H13" s="4">
        <v>2344</v>
      </c>
      <c r="I13" s="4">
        <v>15802</v>
      </c>
      <c r="J13" s="6">
        <v>1.9922142325812051</v>
      </c>
    </row>
    <row r="14" spans="1:10" ht="12.75">
      <c r="A14" s="3">
        <v>2011</v>
      </c>
      <c r="B14" s="4">
        <v>10325</v>
      </c>
      <c r="C14" s="4">
        <v>18752</v>
      </c>
      <c r="D14" s="4">
        <v>10389</v>
      </c>
      <c r="E14" s="4">
        <v>25418</v>
      </c>
      <c r="F14" s="4">
        <v>20714</v>
      </c>
      <c r="G14" s="4">
        <v>44170</v>
      </c>
      <c r="H14" s="4">
        <v>2516</v>
      </c>
      <c r="I14" s="4">
        <v>18521</v>
      </c>
      <c r="J14" s="6">
        <v>2.1323742396446845</v>
      </c>
    </row>
    <row r="15" spans="1:10" ht="12.75">
      <c r="A15" s="3">
        <v>2012</v>
      </c>
      <c r="B15" s="4">
        <v>10794</v>
      </c>
      <c r="C15" s="4">
        <v>19576</v>
      </c>
      <c r="D15" s="4">
        <v>10241</v>
      </c>
      <c r="E15" s="4">
        <v>21936</v>
      </c>
      <c r="F15" s="4">
        <v>21035</v>
      </c>
      <c r="G15" s="4">
        <v>41512</v>
      </c>
      <c r="H15" s="4">
        <v>2322</v>
      </c>
      <c r="I15" s="4">
        <v>15636</v>
      </c>
      <c r="J15" s="6">
        <v>1.9734727834561445</v>
      </c>
    </row>
    <row r="16" spans="1:10" ht="12.75">
      <c r="A16" s="3">
        <v>2013</v>
      </c>
      <c r="B16" s="4">
        <v>11963</v>
      </c>
      <c r="C16" s="4">
        <v>19764</v>
      </c>
      <c r="D16" s="4">
        <v>9978</v>
      </c>
      <c r="E16" s="4">
        <v>20427</v>
      </c>
      <c r="F16" s="4">
        <v>21941</v>
      </c>
      <c r="G16" s="4">
        <v>40191</v>
      </c>
      <c r="H16" s="4">
        <v>2680</v>
      </c>
      <c r="I16" s="4">
        <v>13721</v>
      </c>
      <c r="J16" s="6">
        <v>1.831776126885739</v>
      </c>
    </row>
    <row r="17" spans="1:10" ht="12.75">
      <c r="A17" s="3">
        <v>2014</v>
      </c>
      <c r="B17" s="4">
        <v>13250</v>
      </c>
      <c r="C17" s="4">
        <v>21544</v>
      </c>
      <c r="D17" s="4">
        <v>9517</v>
      </c>
      <c r="E17" s="4">
        <v>22484</v>
      </c>
      <c r="F17" s="4">
        <v>22767</v>
      </c>
      <c r="G17" s="4">
        <v>44028</v>
      </c>
      <c r="H17" s="4">
        <v>3717</v>
      </c>
      <c r="I17" s="4">
        <v>14999</v>
      </c>
      <c r="J17" s="6">
        <v>1.9338516273553827</v>
      </c>
    </row>
    <row r="18" spans="1:10" ht="12.75">
      <c r="A18" s="3">
        <v>2015</v>
      </c>
      <c r="B18" s="4">
        <v>11284</v>
      </c>
      <c r="C18" s="4">
        <v>21135</v>
      </c>
      <c r="D18" s="4">
        <v>10658</v>
      </c>
      <c r="E18" s="4">
        <v>20478</v>
      </c>
      <c r="F18" s="4">
        <v>21942</v>
      </c>
      <c r="G18" s="4">
        <v>41613</v>
      </c>
      <c r="H18" s="4">
        <v>3503</v>
      </c>
      <c r="I18" s="4">
        <v>12816</v>
      </c>
      <c r="J18" s="6">
        <v>1.8964998632759091</v>
      </c>
    </row>
    <row r="19" spans="1:10" ht="12.75">
      <c r="A19" s="3">
        <v>2016</v>
      </c>
      <c r="B19" s="4">
        <v>11376</v>
      </c>
      <c r="C19" s="4">
        <v>23881</v>
      </c>
      <c r="D19" s="4">
        <v>9719</v>
      </c>
      <c r="E19" s="4">
        <v>21771</v>
      </c>
      <c r="F19" s="4">
        <f>B19+D19</f>
        <v>21095</v>
      </c>
      <c r="G19" s="4">
        <f>C19+E19</f>
        <v>45652</v>
      </c>
      <c r="H19" s="13">
        <v>2934</v>
      </c>
      <c r="I19" s="13">
        <v>13209</v>
      </c>
      <c r="J19" s="6">
        <f>G19/F19</f>
        <v>2.164114719127755</v>
      </c>
    </row>
    <row r="20" spans="1:10" ht="12.75">
      <c r="A20" s="3">
        <v>2017</v>
      </c>
      <c r="B20" s="4">
        <v>12369</v>
      </c>
      <c r="C20" s="4">
        <v>33851</v>
      </c>
      <c r="D20" s="4">
        <v>8258</v>
      </c>
      <c r="E20" s="4">
        <v>20003</v>
      </c>
      <c r="F20" s="4">
        <v>20627</v>
      </c>
      <c r="G20" s="4">
        <v>53854</v>
      </c>
      <c r="H20" s="13">
        <v>3783</v>
      </c>
      <c r="I20" s="13">
        <v>17463</v>
      </c>
      <c r="J20" s="6">
        <f>G20/F20</f>
        <v>2.6108498569835654</v>
      </c>
    </row>
    <row r="21" spans="1:10" ht="12.75">
      <c r="A21" s="3"/>
      <c r="B21" s="4"/>
      <c r="C21" s="4"/>
      <c r="D21" s="4"/>
      <c r="E21" s="4"/>
      <c r="F21" s="4"/>
      <c r="G21" s="4"/>
      <c r="H21" s="13"/>
      <c r="I21" s="13"/>
      <c r="J21" s="6"/>
    </row>
    <row r="22" spans="1:10" ht="12.75">
      <c r="A22" s="3"/>
      <c r="B22" s="4"/>
      <c r="C22" s="4"/>
      <c r="D22" s="4"/>
      <c r="E22" s="4"/>
      <c r="F22" s="4"/>
      <c r="G22" s="4"/>
      <c r="H22" s="4"/>
      <c r="I22" s="4"/>
      <c r="J22" s="6"/>
    </row>
    <row r="23" spans="1:10" ht="12.75">
      <c r="A23" s="3"/>
      <c r="B23" s="4"/>
      <c r="C23" s="4"/>
      <c r="D23" s="4"/>
      <c r="E23" s="4"/>
      <c r="F23" s="4"/>
      <c r="G23" s="4"/>
      <c r="H23" s="4"/>
      <c r="I23" s="4"/>
      <c r="J23" s="6"/>
    </row>
    <row r="24" spans="1:10" ht="12.75">
      <c r="A24" s="3"/>
      <c r="B24" s="8"/>
      <c r="C24" s="8"/>
      <c r="D24" s="8"/>
      <c r="E24" s="8"/>
      <c r="F24" s="8"/>
      <c r="G24" s="8"/>
      <c r="H24" s="8"/>
      <c r="I24" s="8"/>
      <c r="J24" s="3"/>
    </row>
    <row r="25" spans="1:10" ht="12.75">
      <c r="A25" s="3"/>
      <c r="B25" s="8"/>
      <c r="C25" s="8"/>
      <c r="D25" s="8"/>
      <c r="E25" s="8"/>
      <c r="F25" s="8"/>
      <c r="G25" s="8"/>
      <c r="H25" s="8"/>
      <c r="I25" s="8"/>
      <c r="J25" s="3"/>
    </row>
    <row r="26" ht="12.75">
      <c r="A26" s="38"/>
    </row>
    <row r="42" ht="12.75">
      <c r="A42" s="38" t="s">
        <v>34</v>
      </c>
    </row>
  </sheetData>
  <mergeCells count="5">
    <mergeCell ref="H3:I3"/>
    <mergeCell ref="A3:A4"/>
    <mergeCell ref="B3:C3"/>
    <mergeCell ref="D3:E3"/>
    <mergeCell ref="F3:G3"/>
  </mergeCells>
  <printOptions horizontalCentered="1"/>
  <pageMargins left="0.78" right="0.7874015748031497" top="0.41" bottom="0.29" header="0.31" footer="0.2"/>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J42"/>
  <sheetViews>
    <sheetView workbookViewId="0" topLeftCell="A1">
      <selection activeCell="A1" sqref="A1"/>
    </sheetView>
  </sheetViews>
  <sheetFormatPr defaultColWidth="9.140625" defaultRowHeight="12.75"/>
  <cols>
    <col min="2" max="7" width="12.421875" style="0" customWidth="1"/>
    <col min="8" max="9" width="11.7109375" style="0" customWidth="1"/>
    <col min="10" max="10" width="12.7109375" style="0" customWidth="1"/>
  </cols>
  <sheetData>
    <row r="1" ht="12.75">
      <c r="A1" s="1" t="s">
        <v>21</v>
      </c>
    </row>
    <row r="2" ht="12.75">
      <c r="A2" s="1"/>
    </row>
    <row r="3" spans="1:10" ht="38.25" customHeight="1">
      <c r="A3" s="51" t="s">
        <v>0</v>
      </c>
      <c r="B3" s="50" t="s">
        <v>4</v>
      </c>
      <c r="C3" s="50"/>
      <c r="D3" s="50" t="s">
        <v>5</v>
      </c>
      <c r="E3" s="50"/>
      <c r="F3" s="50" t="s">
        <v>6</v>
      </c>
      <c r="G3" s="50"/>
      <c r="H3" s="50" t="s">
        <v>3</v>
      </c>
      <c r="I3" s="50"/>
      <c r="J3" s="19" t="s">
        <v>7</v>
      </c>
    </row>
    <row r="4" spans="1:10" ht="12.75">
      <c r="A4" s="51"/>
      <c r="B4" s="11" t="s">
        <v>1</v>
      </c>
      <c r="C4" s="11" t="s">
        <v>2</v>
      </c>
      <c r="D4" s="11" t="s">
        <v>1</v>
      </c>
      <c r="E4" s="11" t="s">
        <v>2</v>
      </c>
      <c r="F4" s="11" t="s">
        <v>1</v>
      </c>
      <c r="G4" s="11" t="s">
        <v>2</v>
      </c>
      <c r="H4" s="11" t="s">
        <v>1</v>
      </c>
      <c r="I4" s="11" t="s">
        <v>2</v>
      </c>
      <c r="J4" s="20" t="s">
        <v>8</v>
      </c>
    </row>
    <row r="5" spans="1:10" ht="12.75">
      <c r="A5" s="3">
        <v>2002</v>
      </c>
      <c r="B5" s="21">
        <v>42709</v>
      </c>
      <c r="C5" s="21">
        <v>100379</v>
      </c>
      <c r="D5" s="21">
        <v>24965</v>
      </c>
      <c r="E5" s="21">
        <v>79457</v>
      </c>
      <c r="F5" s="21">
        <v>67674</v>
      </c>
      <c r="G5" s="21">
        <v>179836</v>
      </c>
      <c r="H5" s="21">
        <v>7954</v>
      </c>
      <c r="I5" s="21">
        <v>57806</v>
      </c>
      <c r="J5" s="30">
        <v>2.6573868841800397</v>
      </c>
    </row>
    <row r="6" spans="1:10" ht="12.75">
      <c r="A6" s="3">
        <v>2003</v>
      </c>
      <c r="B6" s="21">
        <v>41672</v>
      </c>
      <c r="C6" s="21">
        <v>98617</v>
      </c>
      <c r="D6" s="21">
        <v>24746</v>
      </c>
      <c r="E6" s="21">
        <v>75087</v>
      </c>
      <c r="F6" s="21">
        <v>66418</v>
      </c>
      <c r="G6" s="21">
        <v>173704</v>
      </c>
      <c r="H6" s="21">
        <v>8609</v>
      </c>
      <c r="I6" s="21">
        <v>55261</v>
      </c>
      <c r="J6" s="30">
        <v>2.6153151254178084</v>
      </c>
    </row>
    <row r="7" spans="1:10" ht="12.75">
      <c r="A7" s="3">
        <v>2004</v>
      </c>
      <c r="B7" s="21">
        <v>42980</v>
      </c>
      <c r="C7" s="21">
        <v>100370</v>
      </c>
      <c r="D7" s="21">
        <v>24046</v>
      </c>
      <c r="E7" s="21">
        <v>69763</v>
      </c>
      <c r="F7" s="21">
        <v>67026</v>
      </c>
      <c r="G7" s="21">
        <v>170133</v>
      </c>
      <c r="H7" s="21">
        <v>9529</v>
      </c>
      <c r="I7" s="21">
        <v>55640</v>
      </c>
      <c r="J7" s="30">
        <v>2.538313490287351</v>
      </c>
    </row>
    <row r="8" spans="1:10" ht="12.75">
      <c r="A8" s="3">
        <v>2005</v>
      </c>
      <c r="B8" s="21">
        <v>42880</v>
      </c>
      <c r="C8" s="21">
        <v>101579</v>
      </c>
      <c r="D8" s="21">
        <v>23147</v>
      </c>
      <c r="E8" s="21">
        <v>72538</v>
      </c>
      <c r="F8" s="21">
        <v>66027</v>
      </c>
      <c r="G8" s="21">
        <v>174117</v>
      </c>
      <c r="H8" s="21">
        <v>10898</v>
      </c>
      <c r="I8" s="21">
        <v>62572</v>
      </c>
      <c r="J8" s="30">
        <v>2.637057567358808</v>
      </c>
    </row>
    <row r="9" spans="1:10" ht="12.75">
      <c r="A9" s="3">
        <v>2006</v>
      </c>
      <c r="B9" s="21">
        <v>46637</v>
      </c>
      <c r="C9" s="21">
        <v>117840</v>
      </c>
      <c r="D9" s="21">
        <v>26379</v>
      </c>
      <c r="E9" s="21">
        <v>83767</v>
      </c>
      <c r="F9" s="21">
        <v>73016</v>
      </c>
      <c r="G9" s="21">
        <v>201607</v>
      </c>
      <c r="H9" s="21">
        <v>11777</v>
      </c>
      <c r="I9" s="21">
        <v>59192</v>
      </c>
      <c r="J9" s="30">
        <v>2.761134545852964</v>
      </c>
    </row>
    <row r="10" spans="1:10" ht="12.75">
      <c r="A10" s="3">
        <v>2007</v>
      </c>
      <c r="B10" s="21">
        <v>50507</v>
      </c>
      <c r="C10" s="21">
        <v>143765</v>
      </c>
      <c r="D10" s="21">
        <v>33729</v>
      </c>
      <c r="E10" s="21">
        <v>110014</v>
      </c>
      <c r="F10" s="21">
        <v>84236</v>
      </c>
      <c r="G10" s="21">
        <v>253779</v>
      </c>
      <c r="H10" s="21">
        <v>14504</v>
      </c>
      <c r="I10" s="21">
        <v>99378</v>
      </c>
      <c r="J10" s="30">
        <v>3.0127142789306234</v>
      </c>
    </row>
    <row r="11" spans="1:10" ht="12.75">
      <c r="A11" s="3">
        <v>2008</v>
      </c>
      <c r="B11" s="21">
        <v>48439</v>
      </c>
      <c r="C11" s="21">
        <v>118511</v>
      </c>
      <c r="D11" s="21">
        <v>29869</v>
      </c>
      <c r="E11" s="21">
        <v>103080</v>
      </c>
      <c r="F11" s="21">
        <v>78308</v>
      </c>
      <c r="G11" s="21">
        <v>221591</v>
      </c>
      <c r="H11" s="21">
        <v>14352</v>
      </c>
      <c r="I11" s="21">
        <v>76823</v>
      </c>
      <c r="J11" s="30">
        <v>2.8297364253971495</v>
      </c>
    </row>
    <row r="12" spans="1:10" ht="12.75">
      <c r="A12" s="3">
        <v>2009</v>
      </c>
      <c r="B12" s="21">
        <v>47043</v>
      </c>
      <c r="C12" s="21">
        <v>103968</v>
      </c>
      <c r="D12" s="21">
        <v>29208</v>
      </c>
      <c r="E12" s="21">
        <v>102306</v>
      </c>
      <c r="F12" s="21">
        <v>76251</v>
      </c>
      <c r="G12" s="21">
        <v>206274</v>
      </c>
      <c r="H12" s="21">
        <v>16311</v>
      </c>
      <c r="I12" s="21">
        <v>83744</v>
      </c>
      <c r="J12" s="30">
        <v>2.7051973088877523</v>
      </c>
    </row>
    <row r="13" spans="1:10" ht="12.75">
      <c r="A13" s="3">
        <v>2010</v>
      </c>
      <c r="B13" s="21">
        <v>47497</v>
      </c>
      <c r="C13" s="21">
        <v>97824</v>
      </c>
      <c r="D13" s="21">
        <v>31951</v>
      </c>
      <c r="E13" s="21">
        <v>100772</v>
      </c>
      <c r="F13" s="21">
        <v>79448</v>
      </c>
      <c r="G13" s="21">
        <v>198596</v>
      </c>
      <c r="H13" s="21">
        <v>17328</v>
      </c>
      <c r="I13" s="21">
        <v>78186</v>
      </c>
      <c r="J13" s="30">
        <v>2.4996979156177628</v>
      </c>
    </row>
    <row r="14" spans="1:10" ht="12.75">
      <c r="A14" s="3">
        <v>2011</v>
      </c>
      <c r="B14" s="21">
        <v>48544</v>
      </c>
      <c r="C14" s="21">
        <v>113191</v>
      </c>
      <c r="D14" s="21">
        <v>33895</v>
      </c>
      <c r="E14" s="21">
        <v>115129</v>
      </c>
      <c r="F14" s="21">
        <v>82439</v>
      </c>
      <c r="G14" s="21">
        <v>228320</v>
      </c>
      <c r="H14" s="21">
        <v>19410</v>
      </c>
      <c r="I14" s="21">
        <v>98996</v>
      </c>
      <c r="J14" s="30">
        <v>2.769562949574837</v>
      </c>
    </row>
    <row r="15" spans="1:10" ht="12.75">
      <c r="A15" s="3">
        <v>2012</v>
      </c>
      <c r="B15" s="21">
        <v>48611</v>
      </c>
      <c r="C15" s="21">
        <v>96581</v>
      </c>
      <c r="D15" s="21">
        <v>31553</v>
      </c>
      <c r="E15" s="21">
        <v>99986</v>
      </c>
      <c r="F15" s="21">
        <v>80164</v>
      </c>
      <c r="G15" s="21">
        <v>196567</v>
      </c>
      <c r="H15" s="21">
        <v>19137</v>
      </c>
      <c r="I15" s="21">
        <v>80704</v>
      </c>
      <c r="J15" s="30">
        <v>2.4520607754104087</v>
      </c>
    </row>
    <row r="16" spans="1:10" ht="12.75">
      <c r="A16" s="3">
        <v>2013</v>
      </c>
      <c r="B16" s="21">
        <v>47797</v>
      </c>
      <c r="C16" s="21">
        <v>93534</v>
      </c>
      <c r="D16" s="21">
        <v>30650</v>
      </c>
      <c r="E16" s="21">
        <v>97034</v>
      </c>
      <c r="F16" s="21">
        <v>78447</v>
      </c>
      <c r="G16" s="21">
        <v>190568</v>
      </c>
      <c r="H16" s="21">
        <v>22646</v>
      </c>
      <c r="I16" s="21">
        <v>86340</v>
      </c>
      <c r="J16" s="30">
        <v>2.4292579703494077</v>
      </c>
    </row>
    <row r="17" spans="1:10" ht="12.75">
      <c r="A17" s="3">
        <v>2014</v>
      </c>
      <c r="B17" s="21">
        <v>50972</v>
      </c>
      <c r="C17" s="21">
        <v>92121</v>
      </c>
      <c r="D17" s="21">
        <v>32489</v>
      </c>
      <c r="E17" s="21">
        <v>99225</v>
      </c>
      <c r="F17" s="21">
        <v>83461</v>
      </c>
      <c r="G17" s="21">
        <v>191346</v>
      </c>
      <c r="H17" s="21">
        <v>23891</v>
      </c>
      <c r="I17" s="21">
        <v>82286</v>
      </c>
      <c r="J17" s="30">
        <v>2.2926396760163428</v>
      </c>
    </row>
    <row r="18" spans="1:10" ht="12.75">
      <c r="A18" s="3">
        <v>2015</v>
      </c>
      <c r="B18" s="21">
        <v>51072</v>
      </c>
      <c r="C18" s="21">
        <v>94046</v>
      </c>
      <c r="D18" s="21">
        <v>33573</v>
      </c>
      <c r="E18" s="21">
        <v>88105</v>
      </c>
      <c r="F18" s="21">
        <v>84645</v>
      </c>
      <c r="G18" s="21">
        <v>182151</v>
      </c>
      <c r="H18" s="21">
        <v>25581</v>
      </c>
      <c r="I18" s="21">
        <v>78384</v>
      </c>
      <c r="J18" s="30">
        <v>2.151940457203615</v>
      </c>
    </row>
    <row r="19" spans="1:10" ht="12.75">
      <c r="A19" s="3">
        <v>2016</v>
      </c>
      <c r="B19" s="21">
        <v>53759</v>
      </c>
      <c r="C19" s="21">
        <v>106673</v>
      </c>
      <c r="D19" s="21">
        <v>34961</v>
      </c>
      <c r="E19" s="21">
        <v>100554</v>
      </c>
      <c r="F19" s="4">
        <f>B19+D19</f>
        <v>88720</v>
      </c>
      <c r="G19" s="4">
        <f>C19+E19</f>
        <v>207227</v>
      </c>
      <c r="H19" s="13">
        <v>27258</v>
      </c>
      <c r="I19" s="13">
        <v>92182</v>
      </c>
      <c r="J19" s="6">
        <f>G19/F19</f>
        <v>2.3357416591523896</v>
      </c>
    </row>
    <row r="20" spans="1:10" ht="12.75">
      <c r="A20" s="3">
        <v>2017</v>
      </c>
      <c r="B20" s="21">
        <v>63340</v>
      </c>
      <c r="C20" s="21">
        <v>132664</v>
      </c>
      <c r="D20" s="21">
        <v>37414</v>
      </c>
      <c r="E20" s="21">
        <v>107398</v>
      </c>
      <c r="F20" s="4">
        <v>100754</v>
      </c>
      <c r="G20" s="4">
        <v>240062</v>
      </c>
      <c r="H20" s="13">
        <v>35172</v>
      </c>
      <c r="I20" s="13">
        <v>112445</v>
      </c>
      <c r="J20" s="6">
        <f>G20/F20</f>
        <v>2.382654782936658</v>
      </c>
    </row>
    <row r="21" spans="1:10" ht="12.75">
      <c r="A21" s="3"/>
      <c r="B21" s="21"/>
      <c r="C21" s="21"/>
      <c r="D21" s="21"/>
      <c r="E21" s="21"/>
      <c r="F21" s="4"/>
      <c r="G21" s="4"/>
      <c r="H21" s="13"/>
      <c r="I21" s="13"/>
      <c r="J21" s="6"/>
    </row>
    <row r="22" spans="1:10" ht="12.75">
      <c r="A22" s="3"/>
      <c r="B22" s="21"/>
      <c r="C22" s="21"/>
      <c r="D22" s="21"/>
      <c r="E22" s="21"/>
      <c r="F22" s="21"/>
      <c r="G22" s="21"/>
      <c r="H22" s="21"/>
      <c r="I22" s="21"/>
      <c r="J22" s="30"/>
    </row>
    <row r="23" spans="1:10" ht="12.75">
      <c r="A23" s="3"/>
      <c r="B23" s="21"/>
      <c r="C23" s="21"/>
      <c r="D23" s="21"/>
      <c r="E23" s="21"/>
      <c r="F23" s="21"/>
      <c r="G23" s="21"/>
      <c r="H23" s="21"/>
      <c r="I23" s="21"/>
      <c r="J23" s="30"/>
    </row>
    <row r="27" ht="12.75">
      <c r="A27" s="38"/>
    </row>
    <row r="42" ht="12.75">
      <c r="A42" s="38" t="s">
        <v>34</v>
      </c>
    </row>
  </sheetData>
  <mergeCells count="5">
    <mergeCell ref="H3:I3"/>
    <mergeCell ref="A3:A4"/>
    <mergeCell ref="B3:C3"/>
    <mergeCell ref="D3:E3"/>
    <mergeCell ref="F3:G3"/>
  </mergeCells>
  <printOptions horizontalCentered="1"/>
  <pageMargins left="0.7874015748031497" right="0.7874015748031497" top="0.38" bottom="0.3" header="0.31" footer="0.25"/>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A1:J42"/>
  <sheetViews>
    <sheetView workbookViewId="0" topLeftCell="A1">
      <selection activeCell="A1" sqref="A1"/>
    </sheetView>
  </sheetViews>
  <sheetFormatPr defaultColWidth="9.140625" defaultRowHeight="12.75"/>
  <cols>
    <col min="1" max="1" width="9.140625" style="3" customWidth="1"/>
    <col min="2" max="7" width="12.8515625" style="0" customWidth="1"/>
    <col min="8" max="9" width="10.8515625" style="0" customWidth="1"/>
    <col min="10" max="10" width="12.7109375" style="0" customWidth="1"/>
  </cols>
  <sheetData>
    <row r="1" spans="1:9" ht="12.75">
      <c r="A1" s="16" t="s">
        <v>22</v>
      </c>
      <c r="B1" s="7"/>
      <c r="C1" s="7"/>
      <c r="D1" s="7"/>
      <c r="E1" s="7"/>
      <c r="F1" s="7"/>
      <c r="G1" s="7"/>
      <c r="H1" s="7"/>
      <c r="I1" s="7"/>
    </row>
    <row r="2" spans="1:9" ht="12.75">
      <c r="A2" s="16"/>
      <c r="B2" s="7"/>
      <c r="C2" s="7"/>
      <c r="D2" s="7"/>
      <c r="E2" s="7"/>
      <c r="F2" s="7"/>
      <c r="G2" s="7"/>
      <c r="H2" s="7"/>
      <c r="I2" s="7"/>
    </row>
    <row r="3" spans="1:10" ht="28.5" customHeight="1">
      <c r="A3" s="51" t="s">
        <v>0</v>
      </c>
      <c r="B3" s="50" t="s">
        <v>4</v>
      </c>
      <c r="C3" s="50"/>
      <c r="D3" s="50" t="s">
        <v>5</v>
      </c>
      <c r="E3" s="50"/>
      <c r="F3" s="50" t="s">
        <v>6</v>
      </c>
      <c r="G3" s="50"/>
      <c r="H3" s="50" t="s">
        <v>3</v>
      </c>
      <c r="I3" s="50"/>
      <c r="J3" s="19" t="s">
        <v>7</v>
      </c>
    </row>
    <row r="4" spans="1:10" s="1" customFormat="1" ht="12.75">
      <c r="A4" s="51"/>
      <c r="B4" s="11" t="s">
        <v>1</v>
      </c>
      <c r="C4" s="11" t="s">
        <v>2</v>
      </c>
      <c r="D4" s="11" t="s">
        <v>1</v>
      </c>
      <c r="E4" s="11" t="s">
        <v>2</v>
      </c>
      <c r="F4" s="11" t="s">
        <v>1</v>
      </c>
      <c r="G4" s="11" t="s">
        <v>2</v>
      </c>
      <c r="H4" s="11" t="s">
        <v>1</v>
      </c>
      <c r="I4" s="11" t="s">
        <v>2</v>
      </c>
      <c r="J4" s="20" t="s">
        <v>8</v>
      </c>
    </row>
    <row r="5" spans="1:10" ht="12.75">
      <c r="A5" s="3">
        <v>2002</v>
      </c>
      <c r="B5" s="4">
        <v>84871</v>
      </c>
      <c r="C5" s="4">
        <v>266505</v>
      </c>
      <c r="D5" s="4">
        <v>32629</v>
      </c>
      <c r="E5" s="4">
        <v>105295</v>
      </c>
      <c r="F5" s="4">
        <v>117500</v>
      </c>
      <c r="G5" s="4">
        <v>371800</v>
      </c>
      <c r="H5" s="4">
        <v>19140</v>
      </c>
      <c r="I5" s="4">
        <v>99447</v>
      </c>
      <c r="J5" s="6">
        <v>3.164255319148936</v>
      </c>
    </row>
    <row r="6" spans="1:10" ht="12.75">
      <c r="A6" s="3">
        <v>2003</v>
      </c>
      <c r="B6" s="4">
        <v>85674</v>
      </c>
      <c r="C6" s="4">
        <v>276440</v>
      </c>
      <c r="D6" s="4">
        <v>30845</v>
      </c>
      <c r="E6" s="4">
        <v>97401</v>
      </c>
      <c r="F6" s="4">
        <v>116519</v>
      </c>
      <c r="G6" s="4">
        <v>373841</v>
      </c>
      <c r="H6" s="4">
        <v>20313</v>
      </c>
      <c r="I6" s="4">
        <v>103766</v>
      </c>
      <c r="J6" s="6">
        <v>3.2084123619323885</v>
      </c>
    </row>
    <row r="7" spans="1:10" ht="12.75">
      <c r="A7" s="3">
        <v>2004</v>
      </c>
      <c r="B7" s="4">
        <v>89345</v>
      </c>
      <c r="C7" s="4">
        <v>273487</v>
      </c>
      <c r="D7" s="4">
        <v>29660</v>
      </c>
      <c r="E7" s="4">
        <v>93442</v>
      </c>
      <c r="F7" s="4">
        <v>119005</v>
      </c>
      <c r="G7" s="4">
        <v>366929</v>
      </c>
      <c r="H7" s="4">
        <v>22335</v>
      </c>
      <c r="I7" s="4">
        <v>103126</v>
      </c>
      <c r="J7" s="6">
        <v>3.083307424057813</v>
      </c>
    </row>
    <row r="8" spans="1:10" ht="12.75">
      <c r="A8" s="3">
        <v>2005</v>
      </c>
      <c r="B8" s="4">
        <v>90614</v>
      </c>
      <c r="C8" s="4">
        <v>286362</v>
      </c>
      <c r="D8" s="4">
        <v>28767</v>
      </c>
      <c r="E8" s="4">
        <v>97463</v>
      </c>
      <c r="F8" s="4">
        <v>119381</v>
      </c>
      <c r="G8" s="4">
        <v>383825</v>
      </c>
      <c r="H8" s="4">
        <v>23964</v>
      </c>
      <c r="I8" s="4">
        <v>118022</v>
      </c>
      <c r="J8" s="6">
        <v>3.215126360141061</v>
      </c>
    </row>
    <row r="9" spans="1:10" ht="12.75">
      <c r="A9" s="3">
        <v>2006</v>
      </c>
      <c r="B9" s="4">
        <v>92136</v>
      </c>
      <c r="C9" s="4">
        <v>297145</v>
      </c>
      <c r="D9" s="4">
        <v>32177</v>
      </c>
      <c r="E9" s="4">
        <v>106597</v>
      </c>
      <c r="F9" s="4">
        <v>124313</v>
      </c>
      <c r="G9" s="4">
        <v>403742</v>
      </c>
      <c r="H9" s="4">
        <v>25300</v>
      </c>
      <c r="I9" s="4">
        <v>109664</v>
      </c>
      <c r="J9" s="6">
        <v>3.2477858309267735</v>
      </c>
    </row>
    <row r="10" spans="1:10" ht="12.75">
      <c r="A10" s="3">
        <v>2007</v>
      </c>
      <c r="B10" s="4">
        <v>93958</v>
      </c>
      <c r="C10" s="4">
        <v>315151</v>
      </c>
      <c r="D10" s="4">
        <v>39716</v>
      </c>
      <c r="E10" s="4">
        <v>133739</v>
      </c>
      <c r="F10" s="4">
        <v>133674</v>
      </c>
      <c r="G10" s="4">
        <v>448890</v>
      </c>
      <c r="H10" s="4">
        <v>28879</v>
      </c>
      <c r="I10" s="4">
        <v>159797</v>
      </c>
      <c r="J10" s="6">
        <v>3.3580950671035503</v>
      </c>
    </row>
    <row r="11" spans="1:10" ht="12.75">
      <c r="A11" s="3">
        <v>2008</v>
      </c>
      <c r="B11" s="4">
        <v>97929</v>
      </c>
      <c r="C11" s="4">
        <v>297806</v>
      </c>
      <c r="D11" s="4">
        <v>36051</v>
      </c>
      <c r="E11" s="4">
        <v>132396</v>
      </c>
      <c r="F11" s="4">
        <v>133980</v>
      </c>
      <c r="G11" s="4">
        <v>430202</v>
      </c>
      <c r="H11" s="4">
        <v>29292</v>
      </c>
      <c r="I11" s="4">
        <v>143054</v>
      </c>
      <c r="J11" s="6">
        <v>3.2109419316315866</v>
      </c>
    </row>
    <row r="12" spans="1:10" ht="12.75">
      <c r="A12" s="3">
        <v>2009</v>
      </c>
      <c r="B12" s="4">
        <v>97821</v>
      </c>
      <c r="C12" s="4">
        <v>287459</v>
      </c>
      <c r="D12" s="4">
        <v>34528</v>
      </c>
      <c r="E12" s="4">
        <v>129145</v>
      </c>
      <c r="F12" s="4">
        <v>132349</v>
      </c>
      <c r="G12" s="4">
        <v>416604</v>
      </c>
      <c r="H12" s="4">
        <v>31644</v>
      </c>
      <c r="I12" s="4">
        <v>147745</v>
      </c>
      <c r="J12" s="6">
        <v>3.1477684002145843</v>
      </c>
    </row>
    <row r="13" spans="1:10" ht="12.75">
      <c r="A13" s="3">
        <v>2010</v>
      </c>
      <c r="B13" s="4">
        <v>93542</v>
      </c>
      <c r="C13" s="4">
        <v>265665</v>
      </c>
      <c r="D13" s="4">
        <v>37343</v>
      </c>
      <c r="E13" s="4">
        <v>126792</v>
      </c>
      <c r="F13" s="4">
        <v>130885</v>
      </c>
      <c r="G13" s="4">
        <v>392457</v>
      </c>
      <c r="H13" s="4">
        <v>31075</v>
      </c>
      <c r="I13" s="4">
        <v>136485</v>
      </c>
      <c r="J13" s="6">
        <v>2.998487221606754</v>
      </c>
    </row>
    <row r="14" spans="1:10" ht="12.75">
      <c r="A14" s="3">
        <v>2011</v>
      </c>
      <c r="B14" s="4">
        <v>97731</v>
      </c>
      <c r="C14" s="4">
        <v>280224</v>
      </c>
      <c r="D14" s="4">
        <v>40215</v>
      </c>
      <c r="E14" s="4">
        <v>145163</v>
      </c>
      <c r="F14" s="4">
        <v>137946</v>
      </c>
      <c r="G14" s="4">
        <v>425387</v>
      </c>
      <c r="H14" s="4">
        <v>33719</v>
      </c>
      <c r="I14" s="4">
        <v>163327</v>
      </c>
      <c r="J14" s="6">
        <v>3.0837211662534614</v>
      </c>
    </row>
    <row r="15" spans="1:10" ht="12.75">
      <c r="A15" s="3">
        <v>2012</v>
      </c>
      <c r="B15" s="4">
        <v>97003</v>
      </c>
      <c r="C15" s="4">
        <v>255010</v>
      </c>
      <c r="D15" s="4">
        <v>36631</v>
      </c>
      <c r="E15" s="4">
        <v>124516</v>
      </c>
      <c r="F15" s="4">
        <v>133634</v>
      </c>
      <c r="G15" s="4">
        <v>379526</v>
      </c>
      <c r="H15" s="4">
        <v>34380</v>
      </c>
      <c r="I15" s="4">
        <v>136526</v>
      </c>
      <c r="J15" s="6">
        <v>2.840040708203002</v>
      </c>
    </row>
    <row r="16" spans="1:10" ht="12.75">
      <c r="A16" s="3">
        <v>2013</v>
      </c>
      <c r="B16" s="4">
        <v>99227</v>
      </c>
      <c r="C16" s="4">
        <v>252371</v>
      </c>
      <c r="D16" s="4">
        <v>36115</v>
      </c>
      <c r="E16" s="4">
        <v>122694</v>
      </c>
      <c r="F16" s="4">
        <v>135342</v>
      </c>
      <c r="G16" s="4">
        <v>375065</v>
      </c>
      <c r="H16" s="4">
        <v>39149</v>
      </c>
      <c r="I16" s="4">
        <v>153515</v>
      </c>
      <c r="J16" s="6">
        <v>2.7712387876638442</v>
      </c>
    </row>
    <row r="17" spans="1:10" ht="12.75">
      <c r="A17" s="3">
        <v>2014</v>
      </c>
      <c r="B17" s="4">
        <v>94326</v>
      </c>
      <c r="C17" s="4">
        <v>224144</v>
      </c>
      <c r="D17" s="4">
        <v>37993</v>
      </c>
      <c r="E17" s="4">
        <v>123982</v>
      </c>
      <c r="F17" s="4">
        <v>132319</v>
      </c>
      <c r="G17" s="4">
        <v>348126</v>
      </c>
      <c r="H17" s="4">
        <v>38521</v>
      </c>
      <c r="I17" s="4">
        <v>142061</v>
      </c>
      <c r="J17" s="6">
        <v>2.630960028416176</v>
      </c>
    </row>
    <row r="18" spans="1:10" ht="12.75">
      <c r="A18" s="3">
        <v>2015</v>
      </c>
      <c r="B18" s="4">
        <v>103081</v>
      </c>
      <c r="C18" s="4">
        <v>245781</v>
      </c>
      <c r="D18" s="4">
        <v>39011</v>
      </c>
      <c r="E18" s="4">
        <v>112341</v>
      </c>
      <c r="F18" s="4">
        <v>142092</v>
      </c>
      <c r="G18" s="4">
        <v>358122</v>
      </c>
      <c r="H18" s="4">
        <v>41615</v>
      </c>
      <c r="I18" s="4">
        <v>140971</v>
      </c>
      <c r="J18" s="6">
        <v>2.5203530107254455</v>
      </c>
    </row>
    <row r="19" spans="1:10" ht="12.75">
      <c r="A19" s="3">
        <v>2016</v>
      </c>
      <c r="B19" s="4">
        <v>101985</v>
      </c>
      <c r="C19" s="4">
        <v>246454</v>
      </c>
      <c r="D19" s="4">
        <v>40135</v>
      </c>
      <c r="E19" s="4">
        <v>125227</v>
      </c>
      <c r="F19" s="4">
        <f>B19+D19</f>
        <v>142120</v>
      </c>
      <c r="G19" s="4">
        <f>C19+E19</f>
        <v>371681</v>
      </c>
      <c r="H19" s="13">
        <v>41841</v>
      </c>
      <c r="I19" s="13">
        <v>150580</v>
      </c>
      <c r="J19" s="6">
        <f>G19/F19</f>
        <v>2.615261750633268</v>
      </c>
    </row>
    <row r="20" spans="1:10" ht="12.75">
      <c r="A20" s="3">
        <v>2017</v>
      </c>
      <c r="B20" s="4">
        <v>113654</v>
      </c>
      <c r="C20" s="4">
        <v>275438</v>
      </c>
      <c r="D20" s="4">
        <v>42662</v>
      </c>
      <c r="E20" s="4">
        <v>130081</v>
      </c>
      <c r="F20" s="4">
        <v>156316</v>
      </c>
      <c r="G20" s="4">
        <v>405519</v>
      </c>
      <c r="H20" s="13">
        <v>51550</v>
      </c>
      <c r="I20" s="13">
        <v>177635</v>
      </c>
      <c r="J20" s="6">
        <f>G20/F20</f>
        <v>2.594225799022493</v>
      </c>
    </row>
    <row r="21" spans="2:10" ht="12.75">
      <c r="B21" s="4"/>
      <c r="C21" s="4"/>
      <c r="D21" s="4"/>
      <c r="E21" s="4"/>
      <c r="F21" s="4"/>
      <c r="G21" s="4"/>
      <c r="H21" s="13"/>
      <c r="I21" s="13"/>
      <c r="J21" s="6"/>
    </row>
    <row r="22" spans="2:10" ht="12.75">
      <c r="B22" s="4"/>
      <c r="C22" s="4"/>
      <c r="D22" s="4"/>
      <c r="E22" s="4"/>
      <c r="F22" s="4"/>
      <c r="G22" s="4"/>
      <c r="H22" s="4"/>
      <c r="I22" s="4"/>
      <c r="J22" s="6"/>
    </row>
    <row r="23" spans="2:10" ht="12.75">
      <c r="B23" s="4"/>
      <c r="C23" s="4"/>
      <c r="D23" s="4"/>
      <c r="E23" s="4"/>
      <c r="F23" s="4"/>
      <c r="G23" s="4"/>
      <c r="H23" s="4"/>
      <c r="I23" s="4"/>
      <c r="J23" s="6"/>
    </row>
    <row r="24" spans="2:10" ht="12.75">
      <c r="B24" s="4"/>
      <c r="C24" s="4"/>
      <c r="D24" s="4"/>
      <c r="E24" s="4"/>
      <c r="F24" s="4"/>
      <c r="G24" s="4"/>
      <c r="H24" s="4"/>
      <c r="I24" s="4"/>
      <c r="J24" s="6"/>
    </row>
    <row r="25" ht="12.75">
      <c r="A25" s="38"/>
    </row>
    <row r="26" ht="12.75">
      <c r="A26" s="38"/>
    </row>
    <row r="42" ht="12.75">
      <c r="A42" s="38" t="s">
        <v>34</v>
      </c>
    </row>
  </sheetData>
  <mergeCells count="5">
    <mergeCell ref="H3:I3"/>
    <mergeCell ref="A3:A4"/>
    <mergeCell ref="B3:C3"/>
    <mergeCell ref="D3:E3"/>
    <mergeCell ref="F3:G3"/>
  </mergeCells>
  <printOptions horizontalCentered="1"/>
  <pageMargins left="0.87" right="0.7874015748031497" top="0.45" bottom="0.35" header="0.33" footer="0.26"/>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A1:J42"/>
  <sheetViews>
    <sheetView workbookViewId="0" topLeftCell="A1">
      <selection activeCell="A1" sqref="A1"/>
    </sheetView>
  </sheetViews>
  <sheetFormatPr defaultColWidth="9.140625" defaultRowHeight="12.75"/>
  <cols>
    <col min="2" max="7" width="12.00390625" style="0" customWidth="1"/>
    <col min="8" max="8" width="13.421875" style="0" customWidth="1"/>
    <col min="9" max="9" width="11.7109375" style="0" customWidth="1"/>
    <col min="10" max="10" width="14.421875" style="0" customWidth="1"/>
  </cols>
  <sheetData>
    <row r="1" s="1" customFormat="1" ht="12.75">
      <c r="A1" s="1" t="s">
        <v>42</v>
      </c>
    </row>
    <row r="2" s="1" customFormat="1" ht="12.75"/>
    <row r="3" spans="1:9" ht="29.25" customHeight="1">
      <c r="A3" s="51" t="s">
        <v>0</v>
      </c>
      <c r="B3" s="50" t="s">
        <v>4</v>
      </c>
      <c r="C3" s="50"/>
      <c r="D3" s="50" t="s">
        <v>5</v>
      </c>
      <c r="E3" s="50"/>
      <c r="F3" s="50" t="s">
        <v>6</v>
      </c>
      <c r="G3" s="50"/>
      <c r="H3" s="19" t="s">
        <v>7</v>
      </c>
      <c r="I3" s="14"/>
    </row>
    <row r="4" spans="1:8" s="1" customFormat="1" ht="12.75">
      <c r="A4" s="51"/>
      <c r="B4" s="11" t="s">
        <v>1</v>
      </c>
      <c r="C4" s="11" t="s">
        <v>2</v>
      </c>
      <c r="D4" s="11" t="s">
        <v>1</v>
      </c>
      <c r="E4" s="11" t="s">
        <v>2</v>
      </c>
      <c r="F4" s="11" t="s">
        <v>1</v>
      </c>
      <c r="G4" s="11" t="s">
        <v>2</v>
      </c>
      <c r="H4" s="20" t="s">
        <v>8</v>
      </c>
    </row>
    <row r="5" spans="1:8" ht="12.75">
      <c r="A5" s="3">
        <v>2002</v>
      </c>
      <c r="B5" s="4">
        <v>290</v>
      </c>
      <c r="C5" s="4">
        <v>695</v>
      </c>
      <c r="D5" s="4">
        <v>161</v>
      </c>
      <c r="E5" s="4">
        <v>451</v>
      </c>
      <c r="F5" s="4">
        <v>451</v>
      </c>
      <c r="G5" s="4">
        <v>1146</v>
      </c>
      <c r="H5" s="6">
        <v>2.541019955654102</v>
      </c>
    </row>
    <row r="6" spans="1:8" ht="12.75">
      <c r="A6" s="3">
        <v>2003</v>
      </c>
      <c r="B6" s="4">
        <v>160</v>
      </c>
      <c r="C6" s="4">
        <v>483</v>
      </c>
      <c r="D6" s="4">
        <v>201</v>
      </c>
      <c r="E6" s="4">
        <v>940</v>
      </c>
      <c r="F6" s="4">
        <v>361</v>
      </c>
      <c r="G6" s="4">
        <v>1423</v>
      </c>
      <c r="H6" s="6">
        <v>3.9418282548476453</v>
      </c>
    </row>
    <row r="7" spans="1:8" ht="12.75">
      <c r="A7" s="3">
        <v>2004</v>
      </c>
      <c r="B7" s="4">
        <v>138</v>
      </c>
      <c r="C7" s="4">
        <v>533</v>
      </c>
      <c r="D7" s="4">
        <v>210</v>
      </c>
      <c r="E7" s="4">
        <v>1049</v>
      </c>
      <c r="F7" s="4">
        <v>348</v>
      </c>
      <c r="G7" s="4">
        <v>1582</v>
      </c>
      <c r="H7" s="6">
        <v>4.545977011494253</v>
      </c>
    </row>
    <row r="8" spans="1:8" ht="12.75">
      <c r="A8" s="3">
        <v>2005</v>
      </c>
      <c r="B8" s="21">
        <v>147</v>
      </c>
      <c r="C8" s="21">
        <v>862</v>
      </c>
      <c r="D8" s="21">
        <v>199</v>
      </c>
      <c r="E8" s="21">
        <v>1182</v>
      </c>
      <c r="F8" s="4">
        <v>346</v>
      </c>
      <c r="G8" s="4">
        <v>2044</v>
      </c>
      <c r="H8" s="6">
        <v>5.907514450867052</v>
      </c>
    </row>
    <row r="9" spans="1:8" ht="12.75">
      <c r="A9" s="3">
        <v>2006</v>
      </c>
      <c r="B9" s="21">
        <v>503</v>
      </c>
      <c r="C9" s="21">
        <v>2606</v>
      </c>
      <c r="D9" s="21">
        <v>600</v>
      </c>
      <c r="E9" s="21">
        <v>3851</v>
      </c>
      <c r="F9" s="4">
        <v>1103</v>
      </c>
      <c r="G9" s="4">
        <v>6457</v>
      </c>
      <c r="H9" s="6">
        <v>5.85403445149592</v>
      </c>
    </row>
    <row r="10" spans="1:8" ht="12.75">
      <c r="A10" s="3">
        <v>2007</v>
      </c>
      <c r="B10" s="21">
        <v>704</v>
      </c>
      <c r="C10" s="21">
        <v>3575</v>
      </c>
      <c r="D10" s="21">
        <v>831</v>
      </c>
      <c r="E10" s="21">
        <v>3512</v>
      </c>
      <c r="F10" s="21">
        <v>1535</v>
      </c>
      <c r="G10" s="21">
        <v>7087</v>
      </c>
      <c r="H10" s="6">
        <v>4.616938110749186</v>
      </c>
    </row>
    <row r="11" spans="1:8" ht="12.75">
      <c r="A11" s="3">
        <v>2008</v>
      </c>
      <c r="B11" s="21">
        <v>658</v>
      </c>
      <c r="C11" s="21">
        <v>4275</v>
      </c>
      <c r="D11" s="21">
        <v>721</v>
      </c>
      <c r="E11" s="21">
        <v>4231</v>
      </c>
      <c r="F11" s="21">
        <v>1379</v>
      </c>
      <c r="G11" s="21">
        <v>8506</v>
      </c>
      <c r="H11" s="6">
        <v>6.1682378535170415</v>
      </c>
    </row>
    <row r="12" spans="1:8" ht="12.75">
      <c r="A12" s="3">
        <v>2009</v>
      </c>
      <c r="B12" s="21">
        <v>637</v>
      </c>
      <c r="C12" s="21">
        <v>4850</v>
      </c>
      <c r="D12" s="21">
        <v>691</v>
      </c>
      <c r="E12" s="21">
        <v>3512</v>
      </c>
      <c r="F12" s="21">
        <v>1328</v>
      </c>
      <c r="G12" s="21">
        <v>8362</v>
      </c>
      <c r="H12" s="6">
        <v>6.296686746987952</v>
      </c>
    </row>
    <row r="13" spans="1:8" ht="12.75">
      <c r="A13" s="3">
        <v>2010</v>
      </c>
      <c r="B13" s="21">
        <v>612</v>
      </c>
      <c r="C13" s="21">
        <v>2234</v>
      </c>
      <c r="D13" s="21">
        <v>847</v>
      </c>
      <c r="E13" s="21">
        <v>4647</v>
      </c>
      <c r="F13" s="21">
        <v>1459</v>
      </c>
      <c r="G13" s="21">
        <v>6881</v>
      </c>
      <c r="H13" s="6">
        <v>4.716244002741604</v>
      </c>
    </row>
    <row r="14" spans="1:8" ht="12.75">
      <c r="A14" s="3">
        <v>2011</v>
      </c>
      <c r="B14" s="21">
        <v>700</v>
      </c>
      <c r="C14" s="21">
        <v>3027</v>
      </c>
      <c r="D14" s="21">
        <v>853</v>
      </c>
      <c r="E14" s="21">
        <v>5127</v>
      </c>
      <c r="F14" s="21">
        <v>1553</v>
      </c>
      <c r="G14" s="21">
        <v>8154</v>
      </c>
      <c r="H14" s="6">
        <v>5.250482936252415</v>
      </c>
    </row>
    <row r="15" spans="1:8" ht="12.75">
      <c r="A15" s="3">
        <v>2012</v>
      </c>
      <c r="B15" s="21">
        <v>651</v>
      </c>
      <c r="C15" s="21">
        <v>2499</v>
      </c>
      <c r="D15" s="21">
        <v>1162</v>
      </c>
      <c r="E15" s="21">
        <v>5584</v>
      </c>
      <c r="F15" s="21">
        <v>1813</v>
      </c>
      <c r="G15" s="21">
        <v>8083</v>
      </c>
      <c r="H15" s="6">
        <v>4.458356315499173</v>
      </c>
    </row>
    <row r="16" spans="1:8" ht="12.75">
      <c r="A16" s="3">
        <v>2013</v>
      </c>
      <c r="B16" s="21">
        <v>642</v>
      </c>
      <c r="C16" s="21">
        <v>1876</v>
      </c>
      <c r="D16" s="21">
        <v>1464</v>
      </c>
      <c r="E16" s="21">
        <v>6307</v>
      </c>
      <c r="F16" s="21">
        <v>2106</v>
      </c>
      <c r="G16" s="21">
        <v>8183</v>
      </c>
      <c r="H16" s="6">
        <v>3.885565052231719</v>
      </c>
    </row>
    <row r="17" spans="1:8" ht="12.75">
      <c r="A17" s="3">
        <v>2014</v>
      </c>
      <c r="B17" s="21">
        <v>719</v>
      </c>
      <c r="C17" s="21">
        <v>1848</v>
      </c>
      <c r="D17" s="21">
        <v>1486</v>
      </c>
      <c r="E17" s="21">
        <v>5281</v>
      </c>
      <c r="F17" s="21">
        <v>2205</v>
      </c>
      <c r="G17" s="21">
        <v>7129</v>
      </c>
      <c r="H17" s="6">
        <v>3.2331065759637188</v>
      </c>
    </row>
    <row r="18" spans="1:8" ht="12.75">
      <c r="A18" s="3">
        <v>2015</v>
      </c>
      <c r="B18" s="21">
        <v>649</v>
      </c>
      <c r="C18" s="21">
        <v>1963</v>
      </c>
      <c r="D18" s="21">
        <v>1543</v>
      </c>
      <c r="E18" s="21">
        <v>6105</v>
      </c>
      <c r="F18" s="21">
        <v>2192</v>
      </c>
      <c r="G18" s="21">
        <v>8068</v>
      </c>
      <c r="H18" s="6">
        <v>3.6806569343065694</v>
      </c>
    </row>
    <row r="19" spans="1:8" ht="12.75">
      <c r="A19" s="3">
        <v>2016</v>
      </c>
      <c r="B19" s="21">
        <v>656</v>
      </c>
      <c r="C19" s="21">
        <v>1743</v>
      </c>
      <c r="D19" s="21">
        <v>1401</v>
      </c>
      <c r="E19" s="21">
        <v>6006</v>
      </c>
      <c r="F19" s="4">
        <f>B19+D19</f>
        <v>2057</v>
      </c>
      <c r="G19" s="4">
        <f>C19+E19</f>
        <v>7749</v>
      </c>
      <c r="H19" s="6">
        <f>G19/F19</f>
        <v>3.767136606708799</v>
      </c>
    </row>
    <row r="20" spans="1:8" ht="12.75">
      <c r="A20" s="3">
        <v>2017</v>
      </c>
      <c r="B20" s="21">
        <v>885</v>
      </c>
      <c r="C20" s="21">
        <v>2273</v>
      </c>
      <c r="D20" s="21">
        <v>1626</v>
      </c>
      <c r="E20" s="21">
        <v>6336</v>
      </c>
      <c r="F20" s="4">
        <v>2511</v>
      </c>
      <c r="G20" s="4">
        <v>8609</v>
      </c>
      <c r="H20" s="6">
        <f>G20/F20</f>
        <v>3.4285145360414178</v>
      </c>
    </row>
    <row r="21" spans="1:10" ht="12.75">
      <c r="A21" s="3"/>
      <c r="B21" s="21"/>
      <c r="C21" s="21"/>
      <c r="D21" s="21"/>
      <c r="E21" s="21"/>
      <c r="F21" s="4"/>
      <c r="G21" s="4"/>
      <c r="H21" s="13"/>
      <c r="I21" s="13"/>
      <c r="J21" s="6"/>
    </row>
    <row r="22" spans="1:10" ht="12.75">
      <c r="A22" s="3"/>
      <c r="B22" s="21"/>
      <c r="C22" s="21"/>
      <c r="D22" s="21"/>
      <c r="E22" s="21"/>
      <c r="F22" s="21"/>
      <c r="G22" s="21"/>
      <c r="H22" s="21"/>
      <c r="I22" s="21"/>
      <c r="J22" s="6"/>
    </row>
    <row r="23" spans="1:10" ht="12.75">
      <c r="A23" s="3"/>
      <c r="B23" s="21"/>
      <c r="C23" s="21"/>
      <c r="D23" s="21"/>
      <c r="E23" s="21"/>
      <c r="F23" s="21"/>
      <c r="G23" s="21"/>
      <c r="H23" s="21"/>
      <c r="I23" s="21"/>
      <c r="J23" s="6"/>
    </row>
    <row r="27" ht="12.75">
      <c r="A27" s="38"/>
    </row>
    <row r="42" ht="12.75">
      <c r="A42" s="38" t="s">
        <v>34</v>
      </c>
    </row>
  </sheetData>
  <mergeCells count="4">
    <mergeCell ref="A3:A4"/>
    <mergeCell ref="B3:C3"/>
    <mergeCell ref="D3:E3"/>
    <mergeCell ref="F3:G3"/>
  </mergeCells>
  <printOptions horizontalCentered="1" verticalCentered="1"/>
  <pageMargins left="0.93" right="0.7874015748031497" top="0.37" bottom="0.43" header="0.29" footer="0.3"/>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1:J42"/>
  <sheetViews>
    <sheetView workbookViewId="0" topLeftCell="A1">
      <selection activeCell="A1" sqref="A1"/>
    </sheetView>
  </sheetViews>
  <sheetFormatPr defaultColWidth="9.140625" defaultRowHeight="12.75"/>
  <cols>
    <col min="2" max="2" width="10.7109375" style="0" customWidth="1"/>
    <col min="3" max="3" width="9.7109375" style="0" customWidth="1"/>
    <col min="4" max="4" width="10.421875" style="0" customWidth="1"/>
    <col min="5" max="5" width="10.00390625" style="0" customWidth="1"/>
    <col min="6" max="6" width="10.8515625" style="0" customWidth="1"/>
    <col min="7" max="7" width="10.28125" style="0" customWidth="1"/>
    <col min="8" max="8" width="13.57421875" style="0" customWidth="1"/>
    <col min="9" max="9" width="11.7109375" style="0" customWidth="1"/>
    <col min="10" max="10" width="14.421875" style="0" customWidth="1"/>
  </cols>
  <sheetData>
    <row r="1" s="1" customFormat="1" ht="12.75">
      <c r="A1" s="1" t="s">
        <v>43</v>
      </c>
    </row>
    <row r="2" s="1" customFormat="1" ht="12.75"/>
    <row r="3" spans="1:9" ht="29.25" customHeight="1">
      <c r="A3" s="51" t="s">
        <v>0</v>
      </c>
      <c r="B3" s="50" t="s">
        <v>4</v>
      </c>
      <c r="C3" s="50"/>
      <c r="D3" s="50" t="s">
        <v>5</v>
      </c>
      <c r="E3" s="50"/>
      <c r="F3" s="50" t="s">
        <v>6</v>
      </c>
      <c r="G3" s="50"/>
      <c r="H3" s="19" t="s">
        <v>7</v>
      </c>
      <c r="I3" s="14"/>
    </row>
    <row r="4" spans="1:8" s="1" customFormat="1" ht="12.75">
      <c r="A4" s="51"/>
      <c r="B4" s="11" t="s">
        <v>1</v>
      </c>
      <c r="C4" s="11" t="s">
        <v>2</v>
      </c>
      <c r="D4" s="11" t="s">
        <v>1</v>
      </c>
      <c r="E4" s="11" t="s">
        <v>2</v>
      </c>
      <c r="F4" s="11" t="s">
        <v>1</v>
      </c>
      <c r="G4" s="11" t="s">
        <v>2</v>
      </c>
      <c r="H4" s="20" t="s">
        <v>8</v>
      </c>
    </row>
    <row r="5" spans="1:8" ht="12.75">
      <c r="A5" s="3">
        <v>2002</v>
      </c>
      <c r="B5" s="4">
        <v>38055</v>
      </c>
      <c r="C5" s="4">
        <v>48150</v>
      </c>
      <c r="D5" s="4">
        <v>4999</v>
      </c>
      <c r="E5" s="4">
        <v>6061</v>
      </c>
      <c r="F5" s="4">
        <v>43054</v>
      </c>
      <c r="G5" s="4">
        <v>54211</v>
      </c>
      <c r="H5" s="6">
        <v>1.2591396850466856</v>
      </c>
    </row>
    <row r="6" spans="1:8" ht="12.75">
      <c r="A6" s="3">
        <v>2003</v>
      </c>
      <c r="B6" s="4">
        <v>38270</v>
      </c>
      <c r="C6" s="4">
        <v>48265</v>
      </c>
      <c r="D6" s="4">
        <v>5022</v>
      </c>
      <c r="E6" s="4">
        <v>6573</v>
      </c>
      <c r="F6" s="4">
        <v>43292</v>
      </c>
      <c r="G6" s="4">
        <v>54838</v>
      </c>
      <c r="H6" s="6">
        <v>1.26670054513536</v>
      </c>
    </row>
    <row r="7" spans="1:8" ht="12.75">
      <c r="A7" s="3">
        <v>2004</v>
      </c>
      <c r="B7" s="4">
        <v>37093</v>
      </c>
      <c r="C7" s="4">
        <v>43593</v>
      </c>
      <c r="D7" s="4">
        <v>5320</v>
      </c>
      <c r="E7" s="4">
        <v>6850</v>
      </c>
      <c r="F7" s="4">
        <v>42413</v>
      </c>
      <c r="G7" s="4">
        <v>50443</v>
      </c>
      <c r="H7" s="6">
        <v>1.189328743545611</v>
      </c>
    </row>
    <row r="8" spans="1:8" ht="12.75">
      <c r="A8" s="3">
        <v>2005</v>
      </c>
      <c r="B8" s="4">
        <v>38272</v>
      </c>
      <c r="C8" s="4">
        <v>43905</v>
      </c>
      <c r="D8" s="4">
        <v>4741</v>
      </c>
      <c r="E8" s="4">
        <v>5661</v>
      </c>
      <c r="F8" s="4">
        <v>43013</v>
      </c>
      <c r="G8" s="4">
        <v>49566</v>
      </c>
      <c r="H8" s="6">
        <v>1.1523492897496106</v>
      </c>
    </row>
    <row r="9" spans="1:8" ht="12.75">
      <c r="A9" s="3">
        <v>2006</v>
      </c>
      <c r="B9" s="4">
        <v>39913</v>
      </c>
      <c r="C9" s="4">
        <v>48956</v>
      </c>
      <c r="D9" s="4">
        <v>4708</v>
      </c>
      <c r="E9" s="4">
        <v>6501</v>
      </c>
      <c r="F9" s="4">
        <v>44621</v>
      </c>
      <c r="G9" s="4">
        <v>55457</v>
      </c>
      <c r="H9" s="6">
        <v>1.2428452970574393</v>
      </c>
    </row>
    <row r="10" spans="1:8" ht="12.75">
      <c r="A10" s="3">
        <v>2007</v>
      </c>
      <c r="B10" s="4">
        <v>34979</v>
      </c>
      <c r="C10" s="4">
        <v>46932</v>
      </c>
      <c r="D10" s="4">
        <v>3786</v>
      </c>
      <c r="E10" s="4">
        <v>8987</v>
      </c>
      <c r="F10" s="4">
        <v>38765</v>
      </c>
      <c r="G10" s="4">
        <v>55919</v>
      </c>
      <c r="H10" s="6">
        <v>1.4425125757771184</v>
      </c>
    </row>
    <row r="11" spans="1:8" ht="12.75">
      <c r="A11" s="3">
        <v>2008</v>
      </c>
      <c r="B11" s="4">
        <v>39280</v>
      </c>
      <c r="C11" s="4">
        <v>47217</v>
      </c>
      <c r="D11" s="4">
        <v>3586</v>
      </c>
      <c r="E11" s="4">
        <v>5077</v>
      </c>
      <c r="F11" s="4">
        <v>42866</v>
      </c>
      <c r="G11" s="4">
        <v>52294</v>
      </c>
      <c r="H11" s="6">
        <v>1.219941212149489</v>
      </c>
    </row>
    <row r="12" spans="1:8" ht="12.75">
      <c r="A12" s="3">
        <v>2009</v>
      </c>
      <c r="B12" s="4">
        <v>38550</v>
      </c>
      <c r="C12" s="4">
        <v>43757</v>
      </c>
      <c r="D12" s="4">
        <v>3143</v>
      </c>
      <c r="E12" s="4">
        <v>4208</v>
      </c>
      <c r="F12" s="4">
        <v>41693</v>
      </c>
      <c r="G12" s="4">
        <v>47965</v>
      </c>
      <c r="H12" s="6">
        <v>1.150432926390521</v>
      </c>
    </row>
    <row r="13" spans="1:8" ht="12.75">
      <c r="A13" s="3">
        <v>2010</v>
      </c>
      <c r="B13" s="4">
        <v>37340</v>
      </c>
      <c r="C13" s="4">
        <v>43581</v>
      </c>
      <c r="D13" s="4">
        <v>3153</v>
      </c>
      <c r="E13" s="4">
        <v>4231</v>
      </c>
      <c r="F13" s="4">
        <v>40493</v>
      </c>
      <c r="G13" s="4">
        <v>47812</v>
      </c>
      <c r="H13" s="6">
        <v>1.1807472896550022</v>
      </c>
    </row>
    <row r="14" spans="1:8" ht="12.75">
      <c r="A14" s="3">
        <v>2011</v>
      </c>
      <c r="B14" s="4">
        <v>37690</v>
      </c>
      <c r="C14" s="4">
        <v>45623</v>
      </c>
      <c r="D14" s="4">
        <v>2760</v>
      </c>
      <c r="E14" s="4">
        <v>4099</v>
      </c>
      <c r="F14" s="4">
        <v>40450</v>
      </c>
      <c r="G14" s="4">
        <v>49722</v>
      </c>
      <c r="H14" s="6">
        <v>1.229221260815822</v>
      </c>
    </row>
    <row r="15" spans="1:8" ht="12.75">
      <c r="A15" s="3">
        <v>2012</v>
      </c>
      <c r="B15" s="4">
        <v>35978</v>
      </c>
      <c r="C15" s="4">
        <v>38660</v>
      </c>
      <c r="D15" s="4">
        <v>1934</v>
      </c>
      <c r="E15" s="4">
        <v>2428</v>
      </c>
      <c r="F15" s="4">
        <v>37912</v>
      </c>
      <c r="G15" s="4">
        <v>41088</v>
      </c>
      <c r="H15" s="6">
        <v>1.0837729478792995</v>
      </c>
    </row>
    <row r="16" spans="1:8" ht="12.75">
      <c r="A16" s="3">
        <v>2013</v>
      </c>
      <c r="B16" s="4">
        <v>32733</v>
      </c>
      <c r="C16" s="4">
        <v>35372</v>
      </c>
      <c r="D16" s="4">
        <v>1936</v>
      </c>
      <c r="E16" s="4">
        <v>2359</v>
      </c>
      <c r="F16" s="4">
        <v>34669</v>
      </c>
      <c r="G16" s="4">
        <v>37731</v>
      </c>
      <c r="H16" s="6">
        <v>1.0883209783956849</v>
      </c>
    </row>
    <row r="17" spans="1:8" ht="12.75">
      <c r="A17" s="3">
        <v>2014</v>
      </c>
      <c r="B17" s="4">
        <v>32134</v>
      </c>
      <c r="C17" s="4">
        <v>34329</v>
      </c>
      <c r="D17" s="4">
        <v>1666</v>
      </c>
      <c r="E17" s="4">
        <v>2035</v>
      </c>
      <c r="F17" s="4">
        <v>33800</v>
      </c>
      <c r="G17" s="4">
        <v>36364</v>
      </c>
      <c r="H17" s="6">
        <v>1.0758579881656805</v>
      </c>
    </row>
    <row r="18" spans="1:8" ht="12.75">
      <c r="A18" s="3">
        <v>2015</v>
      </c>
      <c r="B18" s="4">
        <v>33678</v>
      </c>
      <c r="C18" s="4">
        <v>36172</v>
      </c>
      <c r="D18" s="4">
        <v>1747</v>
      </c>
      <c r="E18" s="4">
        <v>2083</v>
      </c>
      <c r="F18" s="4">
        <v>35425</v>
      </c>
      <c r="G18" s="4">
        <v>38255</v>
      </c>
      <c r="H18" s="6">
        <v>1.0798870853916724</v>
      </c>
    </row>
    <row r="19" spans="1:8" ht="12.75">
      <c r="A19" s="3">
        <v>2016</v>
      </c>
      <c r="B19" s="4">
        <v>32093</v>
      </c>
      <c r="C19" s="4">
        <v>35761</v>
      </c>
      <c r="D19" s="4">
        <v>1737</v>
      </c>
      <c r="E19" s="4">
        <v>2494</v>
      </c>
      <c r="F19" s="4">
        <f>B19+D19</f>
        <v>33830</v>
      </c>
      <c r="G19" s="4">
        <f>C19+E19</f>
        <v>38255</v>
      </c>
      <c r="H19" s="6">
        <f>G19/F19</f>
        <v>1.1308010641442507</v>
      </c>
    </row>
    <row r="20" spans="1:8" ht="12.75">
      <c r="A20" s="3">
        <v>2017</v>
      </c>
      <c r="B20" s="4">
        <v>31139</v>
      </c>
      <c r="C20" s="4">
        <v>37222</v>
      </c>
      <c r="D20" s="4">
        <v>1763</v>
      </c>
      <c r="E20" s="4">
        <v>2469</v>
      </c>
      <c r="F20" s="4">
        <v>32902</v>
      </c>
      <c r="G20" s="4">
        <v>39691</v>
      </c>
      <c r="H20" s="6">
        <f>G20/F20</f>
        <v>1.2063400401191418</v>
      </c>
    </row>
    <row r="21" spans="1:10" ht="12.75">
      <c r="A21" s="3"/>
      <c r="B21" s="4"/>
      <c r="C21" s="4"/>
      <c r="D21" s="4"/>
      <c r="E21" s="4"/>
      <c r="F21" s="4"/>
      <c r="G21" s="4"/>
      <c r="H21" s="13"/>
      <c r="I21" s="13"/>
      <c r="J21" s="6"/>
    </row>
    <row r="22" spans="1:10" ht="12.75">
      <c r="A22" s="3"/>
      <c r="B22" s="4"/>
      <c r="C22" s="4"/>
      <c r="D22" s="4"/>
      <c r="E22" s="4"/>
      <c r="F22" s="4"/>
      <c r="G22" s="4"/>
      <c r="H22" s="4"/>
      <c r="I22" s="4"/>
      <c r="J22" s="6"/>
    </row>
    <row r="23" spans="1:10" ht="12.75">
      <c r="A23" s="3"/>
      <c r="B23" s="4"/>
      <c r="C23" s="4"/>
      <c r="D23" s="4"/>
      <c r="E23" s="4"/>
      <c r="F23" s="4"/>
      <c r="G23" s="4"/>
      <c r="H23" s="4"/>
      <c r="I23" s="4"/>
      <c r="J23" s="6"/>
    </row>
    <row r="24" ht="12.75">
      <c r="A24" s="37"/>
    </row>
    <row r="25" ht="12.75">
      <c r="A25" s="37"/>
    </row>
    <row r="26" ht="12.75">
      <c r="A26" s="38"/>
    </row>
    <row r="42" ht="12.75">
      <c r="A42" s="38" t="s">
        <v>34</v>
      </c>
    </row>
  </sheetData>
  <mergeCells count="4">
    <mergeCell ref="A3:A4"/>
    <mergeCell ref="B3:C3"/>
    <mergeCell ref="D3:E3"/>
    <mergeCell ref="F3:G3"/>
  </mergeCells>
  <printOptions horizontalCentered="1"/>
  <pageMargins left="0.74" right="0.7874015748031497" top="0.38" bottom="0.35" header="0.29" footer="0.28"/>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1:L42"/>
  <sheetViews>
    <sheetView workbookViewId="0" topLeftCell="A1">
      <selection activeCell="A1" sqref="A1"/>
    </sheetView>
  </sheetViews>
  <sheetFormatPr defaultColWidth="9.140625" defaultRowHeight="12.75"/>
  <cols>
    <col min="2" max="9" width="11.57421875" style="0" customWidth="1"/>
    <col min="10" max="10" width="15.140625" style="0" customWidth="1"/>
  </cols>
  <sheetData>
    <row r="1" ht="12.75">
      <c r="A1" s="1" t="s">
        <v>23</v>
      </c>
    </row>
    <row r="2" ht="12.75">
      <c r="A2" s="1"/>
    </row>
    <row r="3" spans="1:12" ht="32.25" customHeight="1">
      <c r="A3" s="51" t="s">
        <v>0</v>
      </c>
      <c r="B3" s="50" t="s">
        <v>4</v>
      </c>
      <c r="C3" s="50"/>
      <c r="D3" s="50" t="s">
        <v>5</v>
      </c>
      <c r="E3" s="50"/>
      <c r="F3" s="50" t="s">
        <v>6</v>
      </c>
      <c r="G3" s="50"/>
      <c r="H3" s="50" t="s">
        <v>3</v>
      </c>
      <c r="I3" s="50"/>
      <c r="J3" s="19" t="s">
        <v>7</v>
      </c>
      <c r="K3" s="14"/>
      <c r="L3" s="14"/>
    </row>
    <row r="4" spans="1:12" s="1" customFormat="1" ht="12.75">
      <c r="A4" s="51"/>
      <c r="B4" s="11" t="s">
        <v>1</v>
      </c>
      <c r="C4" s="11" t="s">
        <v>2</v>
      </c>
      <c r="D4" s="11" t="s">
        <v>1</v>
      </c>
      <c r="E4" s="11" t="s">
        <v>2</v>
      </c>
      <c r="F4" s="11" t="s">
        <v>1</v>
      </c>
      <c r="G4" s="11" t="s">
        <v>2</v>
      </c>
      <c r="H4" s="11" t="s">
        <v>1</v>
      </c>
      <c r="I4" s="11" t="s">
        <v>2</v>
      </c>
      <c r="J4" s="20" t="s">
        <v>8</v>
      </c>
      <c r="K4" s="31"/>
      <c r="L4" s="31"/>
    </row>
    <row r="5" spans="1:12" ht="12.75">
      <c r="A5" s="3">
        <v>2002</v>
      </c>
      <c r="B5" s="4">
        <v>2111</v>
      </c>
      <c r="C5" s="4">
        <v>10836</v>
      </c>
      <c r="D5" s="4">
        <v>16286</v>
      </c>
      <c r="E5" s="4">
        <v>106668</v>
      </c>
      <c r="F5" s="4">
        <v>18397</v>
      </c>
      <c r="G5" s="4">
        <v>117504</v>
      </c>
      <c r="H5" s="13">
        <v>16483</v>
      </c>
      <c r="I5" s="13">
        <v>107280</v>
      </c>
      <c r="J5" s="6">
        <v>6.387128336141762</v>
      </c>
      <c r="K5" s="5"/>
      <c r="L5" s="3"/>
    </row>
    <row r="6" spans="1:12" ht="12.75">
      <c r="A6" s="3">
        <v>2003</v>
      </c>
      <c r="B6" s="4">
        <v>3504</v>
      </c>
      <c r="C6" s="4">
        <v>10875</v>
      </c>
      <c r="D6" s="4">
        <v>14225</v>
      </c>
      <c r="E6" s="4">
        <v>88730</v>
      </c>
      <c r="F6" s="4">
        <v>17729</v>
      </c>
      <c r="G6" s="4">
        <v>99605</v>
      </c>
      <c r="H6" s="13">
        <v>14022</v>
      </c>
      <c r="I6" s="13">
        <v>87730</v>
      </c>
      <c r="J6" s="6">
        <v>5.618196175757234</v>
      </c>
      <c r="K6" s="5"/>
      <c r="L6" s="3"/>
    </row>
    <row r="7" spans="1:12" ht="12.75">
      <c r="A7" s="3">
        <v>2004</v>
      </c>
      <c r="B7" s="4">
        <v>3677</v>
      </c>
      <c r="C7" s="4">
        <v>10703</v>
      </c>
      <c r="D7" s="4">
        <v>14927</v>
      </c>
      <c r="E7" s="4">
        <v>96897</v>
      </c>
      <c r="F7" s="4">
        <v>18604</v>
      </c>
      <c r="G7" s="4">
        <v>107600</v>
      </c>
      <c r="H7" s="13">
        <v>14964</v>
      </c>
      <c r="I7" s="13">
        <v>97199</v>
      </c>
      <c r="J7" s="6">
        <v>5.783702429585036</v>
      </c>
      <c r="K7" s="5"/>
      <c r="L7" s="3"/>
    </row>
    <row r="8" spans="1:12" ht="12.75">
      <c r="A8" s="3">
        <v>2005</v>
      </c>
      <c r="B8" s="4">
        <v>3519</v>
      </c>
      <c r="C8" s="4">
        <v>11183</v>
      </c>
      <c r="D8" s="4">
        <v>12856</v>
      </c>
      <c r="E8" s="4">
        <v>88771</v>
      </c>
      <c r="F8" s="4">
        <v>16375</v>
      </c>
      <c r="G8" s="4">
        <v>99954</v>
      </c>
      <c r="H8" s="13">
        <v>12956</v>
      </c>
      <c r="I8" s="13">
        <v>91121</v>
      </c>
      <c r="J8" s="6">
        <v>6.10406106870229</v>
      </c>
      <c r="K8" s="5"/>
      <c r="L8" s="3"/>
    </row>
    <row r="9" spans="1:12" ht="12.75">
      <c r="A9" s="3">
        <v>2006</v>
      </c>
      <c r="B9" s="4">
        <v>4618</v>
      </c>
      <c r="C9" s="4">
        <v>14440</v>
      </c>
      <c r="D9" s="4">
        <v>16238</v>
      </c>
      <c r="E9" s="4">
        <v>101285</v>
      </c>
      <c r="F9" s="4">
        <v>20856</v>
      </c>
      <c r="G9" s="4">
        <v>115725</v>
      </c>
      <c r="H9" s="13">
        <v>14839</v>
      </c>
      <c r="I9" s="13">
        <v>99773</v>
      </c>
      <c r="J9" s="6">
        <v>5.548762945914845</v>
      </c>
      <c r="K9" s="3"/>
      <c r="L9" s="3"/>
    </row>
    <row r="10" spans="1:12" ht="12.75">
      <c r="A10" s="3">
        <v>2007</v>
      </c>
      <c r="B10" s="4">
        <v>4718</v>
      </c>
      <c r="C10" s="4">
        <v>19462</v>
      </c>
      <c r="D10" s="4">
        <v>17870</v>
      </c>
      <c r="E10" s="4">
        <v>117738</v>
      </c>
      <c r="F10" s="4">
        <v>22588</v>
      </c>
      <c r="G10" s="4">
        <v>137200</v>
      </c>
      <c r="H10" s="13">
        <v>15940</v>
      </c>
      <c r="I10" s="13">
        <v>115132</v>
      </c>
      <c r="J10" s="6">
        <v>6.074021604391713</v>
      </c>
      <c r="K10" s="3"/>
      <c r="L10" s="3"/>
    </row>
    <row r="11" spans="1:12" ht="12.75">
      <c r="A11" s="3">
        <v>2008</v>
      </c>
      <c r="B11" s="4">
        <v>4280</v>
      </c>
      <c r="C11" s="4">
        <v>15195</v>
      </c>
      <c r="D11" s="4">
        <v>18662</v>
      </c>
      <c r="E11" s="4">
        <v>128264</v>
      </c>
      <c r="F11" s="4">
        <v>22942</v>
      </c>
      <c r="G11" s="4">
        <v>143459</v>
      </c>
      <c r="H11" s="13">
        <v>16354</v>
      </c>
      <c r="I11" s="13">
        <v>120833</v>
      </c>
      <c r="J11" s="6">
        <v>6.253116554790341</v>
      </c>
      <c r="K11" s="3"/>
      <c r="L11" s="3"/>
    </row>
    <row r="12" spans="1:12" ht="12.75">
      <c r="A12" s="3">
        <v>2009</v>
      </c>
      <c r="B12" s="4">
        <v>4028</v>
      </c>
      <c r="C12" s="4">
        <v>18044</v>
      </c>
      <c r="D12" s="4">
        <v>16266</v>
      </c>
      <c r="E12" s="4">
        <v>118438</v>
      </c>
      <c r="F12" s="4">
        <v>20294</v>
      </c>
      <c r="G12" s="4">
        <v>136482</v>
      </c>
      <c r="H12" s="13">
        <v>14599</v>
      </c>
      <c r="I12" s="13">
        <v>115649</v>
      </c>
      <c r="J12" s="6">
        <v>6.725238986892678</v>
      </c>
      <c r="K12" s="3"/>
      <c r="L12" s="3"/>
    </row>
    <row r="13" spans="1:12" ht="12.75">
      <c r="A13" s="3">
        <v>2010</v>
      </c>
      <c r="B13" s="4">
        <v>4198</v>
      </c>
      <c r="C13" s="4">
        <v>12154</v>
      </c>
      <c r="D13" s="4">
        <v>16230</v>
      </c>
      <c r="E13" s="4">
        <v>111191</v>
      </c>
      <c r="F13" s="4">
        <v>20428</v>
      </c>
      <c r="G13" s="4">
        <v>123345</v>
      </c>
      <c r="H13" s="13">
        <v>13943</v>
      </c>
      <c r="I13" s="13">
        <v>104084</v>
      </c>
      <c r="J13" s="6">
        <v>6.038036028979832</v>
      </c>
      <c r="K13" s="3"/>
      <c r="L13" s="3"/>
    </row>
    <row r="14" spans="1:12" ht="12.75">
      <c r="A14" s="3">
        <v>2011</v>
      </c>
      <c r="B14" s="4">
        <v>4193</v>
      </c>
      <c r="C14" s="4">
        <v>13194</v>
      </c>
      <c r="D14" s="4">
        <v>16835</v>
      </c>
      <c r="E14" s="4">
        <v>116231</v>
      </c>
      <c r="F14" s="4">
        <v>21028</v>
      </c>
      <c r="G14" s="4">
        <v>129425</v>
      </c>
      <c r="H14" s="13">
        <v>15047</v>
      </c>
      <c r="I14" s="13">
        <v>108178</v>
      </c>
      <c r="J14" s="6">
        <v>6.154888719802169</v>
      </c>
      <c r="K14" s="3"/>
      <c r="L14" s="3"/>
    </row>
    <row r="15" spans="1:12" ht="12.75">
      <c r="A15" s="3">
        <v>2012</v>
      </c>
      <c r="B15" s="4">
        <v>2966</v>
      </c>
      <c r="C15" s="4">
        <v>7342</v>
      </c>
      <c r="D15" s="4">
        <v>14071</v>
      </c>
      <c r="E15" s="4">
        <v>100872</v>
      </c>
      <c r="F15" s="4">
        <v>17037</v>
      </c>
      <c r="G15" s="4">
        <v>108214</v>
      </c>
      <c r="H15" s="13">
        <v>13127</v>
      </c>
      <c r="I15" s="13">
        <v>97370</v>
      </c>
      <c r="J15" s="6">
        <v>6.351705112402418</v>
      </c>
      <c r="K15" s="3"/>
      <c r="L15" s="3"/>
    </row>
    <row r="16" spans="1:12" ht="12.75">
      <c r="A16" s="3">
        <v>2013</v>
      </c>
      <c r="B16" s="4">
        <v>3524</v>
      </c>
      <c r="C16" s="4">
        <v>7791</v>
      </c>
      <c r="D16" s="4">
        <v>15157</v>
      </c>
      <c r="E16" s="4">
        <v>102995</v>
      </c>
      <c r="F16" s="4">
        <v>18681</v>
      </c>
      <c r="G16" s="4">
        <v>110786</v>
      </c>
      <c r="H16" s="13">
        <v>13721</v>
      </c>
      <c r="I16" s="13">
        <v>97509</v>
      </c>
      <c r="J16" s="6">
        <v>5.930410577592206</v>
      </c>
      <c r="K16" s="3"/>
      <c r="L16" s="3"/>
    </row>
    <row r="17" spans="1:12" ht="12.75">
      <c r="A17" s="3">
        <v>2014</v>
      </c>
      <c r="B17" s="4">
        <v>3929</v>
      </c>
      <c r="C17" s="4">
        <v>8639</v>
      </c>
      <c r="D17" s="4">
        <v>14660</v>
      </c>
      <c r="E17" s="4">
        <v>100250</v>
      </c>
      <c r="F17" s="4">
        <v>18589</v>
      </c>
      <c r="G17" s="4">
        <v>108889</v>
      </c>
      <c r="H17" s="13">
        <v>13848</v>
      </c>
      <c r="I17" s="13">
        <v>96819</v>
      </c>
      <c r="J17" s="6">
        <v>5.857711549841304</v>
      </c>
      <c r="K17" s="3"/>
      <c r="L17" s="3"/>
    </row>
    <row r="18" spans="1:12" ht="12.75">
      <c r="A18" s="3">
        <v>2015</v>
      </c>
      <c r="B18" s="4">
        <v>3949</v>
      </c>
      <c r="C18" s="4">
        <v>7765</v>
      </c>
      <c r="D18" s="4">
        <v>13346</v>
      </c>
      <c r="E18" s="4">
        <v>85305</v>
      </c>
      <c r="F18" s="4">
        <v>17295</v>
      </c>
      <c r="G18" s="4">
        <v>93070</v>
      </c>
      <c r="H18" s="13">
        <v>13467</v>
      </c>
      <c r="I18" s="13">
        <v>85477</v>
      </c>
      <c r="J18" s="6">
        <v>5.381324082104655</v>
      </c>
      <c r="K18" s="3"/>
      <c r="L18" s="3"/>
    </row>
    <row r="19" spans="1:12" ht="12.75">
      <c r="A19" s="3">
        <v>2016</v>
      </c>
      <c r="B19" s="4">
        <v>6017</v>
      </c>
      <c r="C19" s="4">
        <v>10646</v>
      </c>
      <c r="D19" s="4">
        <v>15349</v>
      </c>
      <c r="E19" s="4">
        <v>102883</v>
      </c>
      <c r="F19" s="4">
        <f>B19+D19</f>
        <v>21366</v>
      </c>
      <c r="G19" s="4">
        <f>C19+E19</f>
        <v>113529</v>
      </c>
      <c r="H19" s="13">
        <v>15085</v>
      </c>
      <c r="I19" s="13">
        <v>99067</v>
      </c>
      <c r="J19" s="6">
        <f>G19/F19</f>
        <v>5.313535523729289</v>
      </c>
      <c r="K19" s="3"/>
      <c r="L19" s="3"/>
    </row>
    <row r="20" spans="1:12" ht="12.75">
      <c r="A20" s="3">
        <v>2017</v>
      </c>
      <c r="B20" s="4">
        <v>6144</v>
      </c>
      <c r="C20" s="4">
        <v>11743</v>
      </c>
      <c r="D20" s="4">
        <v>14415</v>
      </c>
      <c r="E20" s="4">
        <v>94219</v>
      </c>
      <c r="F20" s="4">
        <v>20559</v>
      </c>
      <c r="G20" s="4">
        <v>105962</v>
      </c>
      <c r="H20" s="13">
        <v>14500</v>
      </c>
      <c r="I20" s="13">
        <v>91077</v>
      </c>
      <c r="J20" s="6">
        <f>G20/F20</f>
        <v>5.154044457415244</v>
      </c>
      <c r="K20" s="3"/>
      <c r="L20" s="3"/>
    </row>
    <row r="21" spans="1:12" ht="12.75">
      <c r="A21" s="3"/>
      <c r="B21" s="4"/>
      <c r="C21" s="4"/>
      <c r="D21" s="4"/>
      <c r="E21" s="4"/>
      <c r="F21" s="4"/>
      <c r="G21" s="4"/>
      <c r="H21" s="13"/>
      <c r="I21" s="13"/>
      <c r="J21" s="6"/>
      <c r="K21" s="3"/>
      <c r="L21" s="3"/>
    </row>
    <row r="22" spans="1:12" ht="12.75">
      <c r="A22" s="3"/>
      <c r="B22" s="4"/>
      <c r="C22" s="4"/>
      <c r="D22" s="4"/>
      <c r="E22" s="4"/>
      <c r="F22" s="4"/>
      <c r="G22" s="4"/>
      <c r="H22" s="13"/>
      <c r="I22" s="13"/>
      <c r="J22" s="6"/>
      <c r="K22" s="3"/>
      <c r="L22" s="3"/>
    </row>
    <row r="23" spans="1:12" ht="12.75">
      <c r="A23" s="3"/>
      <c r="B23" s="4"/>
      <c r="C23" s="4"/>
      <c r="D23" s="4"/>
      <c r="E23" s="4"/>
      <c r="F23" s="4"/>
      <c r="G23" s="4"/>
      <c r="H23" s="13"/>
      <c r="I23" s="13"/>
      <c r="J23" s="6"/>
      <c r="K23" s="3"/>
      <c r="L23" s="3"/>
    </row>
    <row r="24" spans="1:12" ht="12.75">
      <c r="A24" s="3"/>
      <c r="B24" s="8"/>
      <c r="C24" s="8"/>
      <c r="D24" s="8"/>
      <c r="E24" s="8"/>
      <c r="F24" s="8"/>
      <c r="G24" s="8"/>
      <c r="H24" s="8"/>
      <c r="I24" s="8"/>
      <c r="J24" s="3"/>
      <c r="K24" s="3"/>
      <c r="L24" s="3"/>
    </row>
    <row r="25" ht="12.75">
      <c r="A25" s="38"/>
    </row>
    <row r="42" ht="12.75">
      <c r="A42" s="38" t="s">
        <v>34</v>
      </c>
    </row>
  </sheetData>
  <mergeCells count="5">
    <mergeCell ref="H3:I3"/>
    <mergeCell ref="A3:A4"/>
    <mergeCell ref="B3:C3"/>
    <mergeCell ref="D3:E3"/>
    <mergeCell ref="F3:G3"/>
  </mergeCells>
  <printOptions horizontalCentered="1"/>
  <pageMargins left="0.86" right="0.7874015748031497" top="0.37" bottom="0.36" header="0.29" footer="0.25"/>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A1:J42"/>
  <sheetViews>
    <sheetView workbookViewId="0" topLeftCell="A1">
      <selection activeCell="A1" sqref="A1"/>
    </sheetView>
  </sheetViews>
  <sheetFormatPr defaultColWidth="9.140625" defaultRowHeight="12.75"/>
  <cols>
    <col min="2" max="2" width="10.7109375" style="0" customWidth="1"/>
    <col min="3" max="3" width="9.7109375" style="0" customWidth="1"/>
    <col min="4" max="4" width="10.421875" style="0" customWidth="1"/>
    <col min="5" max="5" width="10.00390625" style="0" customWidth="1"/>
    <col min="6" max="6" width="10.8515625" style="0" customWidth="1"/>
    <col min="7" max="7" width="10.28125" style="0" customWidth="1"/>
    <col min="8" max="8" width="13.00390625" style="0" customWidth="1"/>
    <col min="9" max="9" width="11.140625" style="0" customWidth="1"/>
    <col min="10" max="10" width="14.421875" style="0" customWidth="1"/>
  </cols>
  <sheetData>
    <row r="1" s="1" customFormat="1" ht="12.75">
      <c r="A1" s="1" t="s">
        <v>44</v>
      </c>
    </row>
    <row r="2" s="1" customFormat="1" ht="12.75"/>
    <row r="3" spans="1:9" ht="29.25" customHeight="1">
      <c r="A3" s="51" t="s">
        <v>0</v>
      </c>
      <c r="B3" s="50" t="s">
        <v>4</v>
      </c>
      <c r="C3" s="50"/>
      <c r="D3" s="50" t="s">
        <v>5</v>
      </c>
      <c r="E3" s="50"/>
      <c r="F3" s="50" t="s">
        <v>6</v>
      </c>
      <c r="G3" s="50"/>
      <c r="H3" s="19" t="s">
        <v>7</v>
      </c>
      <c r="I3" s="14"/>
    </row>
    <row r="4" spans="1:8" s="1" customFormat="1" ht="12.75">
      <c r="A4" s="51"/>
      <c r="B4" s="11" t="s">
        <v>1</v>
      </c>
      <c r="C4" s="11" t="s">
        <v>2</v>
      </c>
      <c r="D4" s="11" t="s">
        <v>1</v>
      </c>
      <c r="E4" s="11" t="s">
        <v>2</v>
      </c>
      <c r="F4" s="11" t="s">
        <v>1</v>
      </c>
      <c r="G4" s="11" t="s">
        <v>2</v>
      </c>
      <c r="H4" s="20" t="s">
        <v>8</v>
      </c>
    </row>
    <row r="5" spans="1:8" ht="12.75">
      <c r="A5" s="3">
        <v>2002</v>
      </c>
      <c r="B5" s="4">
        <v>1065</v>
      </c>
      <c r="C5" s="4">
        <v>3273</v>
      </c>
      <c r="D5" s="4">
        <v>385</v>
      </c>
      <c r="E5" s="4">
        <v>3062</v>
      </c>
      <c r="F5" s="4">
        <v>1450</v>
      </c>
      <c r="G5" s="4">
        <v>6335</v>
      </c>
      <c r="H5" s="6">
        <v>4.36896551724138</v>
      </c>
    </row>
    <row r="6" spans="1:8" ht="12.75">
      <c r="A6" s="3">
        <v>2003</v>
      </c>
      <c r="B6" s="4">
        <v>1177</v>
      </c>
      <c r="C6" s="4">
        <v>4451</v>
      </c>
      <c r="D6" s="4">
        <v>356</v>
      </c>
      <c r="E6" s="4">
        <v>2890</v>
      </c>
      <c r="F6" s="4">
        <v>1533</v>
      </c>
      <c r="G6" s="4">
        <v>7341</v>
      </c>
      <c r="H6" s="6">
        <v>4.788649706457925</v>
      </c>
    </row>
    <row r="7" spans="1:8" ht="12.75">
      <c r="A7" s="3">
        <v>2004</v>
      </c>
      <c r="B7" s="4">
        <v>969</v>
      </c>
      <c r="C7" s="4">
        <v>2765</v>
      </c>
      <c r="D7" s="4">
        <v>295</v>
      </c>
      <c r="E7" s="4">
        <v>2089</v>
      </c>
      <c r="F7" s="4">
        <v>1264</v>
      </c>
      <c r="G7" s="4">
        <v>4854</v>
      </c>
      <c r="H7" s="6">
        <v>3.8401898734177213</v>
      </c>
    </row>
    <row r="8" spans="1:8" ht="12.75">
      <c r="A8" s="3">
        <v>2005</v>
      </c>
      <c r="B8" s="4">
        <v>959</v>
      </c>
      <c r="C8" s="4">
        <v>3041</v>
      </c>
      <c r="D8" s="4">
        <v>238</v>
      </c>
      <c r="E8" s="4">
        <v>1500</v>
      </c>
      <c r="F8" s="4">
        <v>1197</v>
      </c>
      <c r="G8" s="4">
        <v>4541</v>
      </c>
      <c r="H8" s="6">
        <v>3.7936507936507935</v>
      </c>
    </row>
    <row r="9" spans="1:8" ht="12.75">
      <c r="A9" s="3">
        <v>2006</v>
      </c>
      <c r="B9" s="4">
        <v>903</v>
      </c>
      <c r="C9" s="4">
        <v>2234</v>
      </c>
      <c r="D9" s="4">
        <v>358</v>
      </c>
      <c r="E9" s="4">
        <v>1951</v>
      </c>
      <c r="F9" s="4">
        <v>1261</v>
      </c>
      <c r="G9" s="4">
        <v>4185</v>
      </c>
      <c r="H9" s="6">
        <v>3.3187946074544015</v>
      </c>
    </row>
    <row r="10" spans="1:8" ht="12.75">
      <c r="A10" s="3">
        <v>2007</v>
      </c>
      <c r="B10" s="4">
        <v>1102</v>
      </c>
      <c r="C10" s="4">
        <v>4968</v>
      </c>
      <c r="D10" s="4">
        <v>497</v>
      </c>
      <c r="E10" s="4">
        <v>2776</v>
      </c>
      <c r="F10" s="4">
        <v>1599</v>
      </c>
      <c r="G10" s="4">
        <v>7744</v>
      </c>
      <c r="H10" s="6">
        <v>4.84302689180738</v>
      </c>
    </row>
    <row r="11" spans="1:8" ht="12.75">
      <c r="A11" s="3">
        <v>2008</v>
      </c>
      <c r="B11" s="4">
        <v>917</v>
      </c>
      <c r="C11" s="4">
        <v>3000</v>
      </c>
      <c r="D11" s="4">
        <v>723</v>
      </c>
      <c r="E11" s="4">
        <v>4101</v>
      </c>
      <c r="F11" s="4">
        <v>1640</v>
      </c>
      <c r="G11" s="4">
        <v>7101</v>
      </c>
      <c r="H11" s="6">
        <v>4.329878048780488</v>
      </c>
    </row>
    <row r="12" spans="1:8" ht="12.75">
      <c r="A12" s="3">
        <v>2009</v>
      </c>
      <c r="B12" s="4">
        <v>1190</v>
      </c>
      <c r="C12" s="4">
        <v>3070</v>
      </c>
      <c r="D12" s="4">
        <v>2859</v>
      </c>
      <c r="E12" s="4">
        <v>8789</v>
      </c>
      <c r="F12" s="4">
        <v>4049</v>
      </c>
      <c r="G12" s="4">
        <v>11859</v>
      </c>
      <c r="H12" s="6">
        <v>2.928871326253396</v>
      </c>
    </row>
    <row r="13" spans="1:8" ht="12.75">
      <c r="A13" s="3">
        <v>2010</v>
      </c>
      <c r="B13" s="4">
        <v>2137</v>
      </c>
      <c r="C13" s="4">
        <v>5267</v>
      </c>
      <c r="D13" s="4">
        <v>3985</v>
      </c>
      <c r="E13" s="4">
        <v>10277</v>
      </c>
      <c r="F13" s="4">
        <v>6122</v>
      </c>
      <c r="G13" s="4">
        <v>15544</v>
      </c>
      <c r="H13" s="6">
        <v>2.5390395295655015</v>
      </c>
    </row>
    <row r="14" spans="1:8" ht="12.75">
      <c r="A14" s="3">
        <v>2011</v>
      </c>
      <c r="B14" s="4">
        <v>2607</v>
      </c>
      <c r="C14" s="4">
        <v>6797</v>
      </c>
      <c r="D14" s="4">
        <v>3252</v>
      </c>
      <c r="E14" s="4">
        <v>10221</v>
      </c>
      <c r="F14" s="4">
        <v>5859</v>
      </c>
      <c r="G14" s="4">
        <v>17018</v>
      </c>
      <c r="H14" s="6">
        <v>2.9045912271718723</v>
      </c>
    </row>
    <row r="15" spans="1:8" ht="12.75">
      <c r="A15" s="3">
        <v>2012</v>
      </c>
      <c r="B15" s="4">
        <v>2133</v>
      </c>
      <c r="C15" s="4">
        <v>5678</v>
      </c>
      <c r="D15" s="4">
        <v>2668</v>
      </c>
      <c r="E15" s="4">
        <v>9874</v>
      </c>
      <c r="F15" s="4">
        <v>4801</v>
      </c>
      <c r="G15" s="4">
        <v>15552</v>
      </c>
      <c r="H15" s="6">
        <v>3.2393251405957093</v>
      </c>
    </row>
    <row r="16" spans="1:8" ht="12.75">
      <c r="A16" s="3">
        <v>2013</v>
      </c>
      <c r="B16" s="4">
        <v>1576</v>
      </c>
      <c r="C16" s="4">
        <v>3352</v>
      </c>
      <c r="D16" s="4">
        <v>5633</v>
      </c>
      <c r="E16" s="4">
        <v>14922</v>
      </c>
      <c r="F16" s="4">
        <v>7209</v>
      </c>
      <c r="G16" s="4">
        <v>18274</v>
      </c>
      <c r="H16" s="6">
        <v>2.5348869468719655</v>
      </c>
    </row>
    <row r="17" spans="1:8" ht="12.75">
      <c r="A17" s="3">
        <v>2014</v>
      </c>
      <c r="B17" s="4">
        <v>1682</v>
      </c>
      <c r="C17" s="4">
        <v>4160</v>
      </c>
      <c r="D17" s="4">
        <v>1737</v>
      </c>
      <c r="E17" s="4">
        <v>10473</v>
      </c>
      <c r="F17" s="4">
        <v>3419</v>
      </c>
      <c r="G17" s="4">
        <v>14633</v>
      </c>
      <c r="H17" s="6">
        <v>4.27990640538169</v>
      </c>
    </row>
    <row r="18" spans="1:8" ht="12.75">
      <c r="A18" s="3">
        <v>2015</v>
      </c>
      <c r="B18" s="4">
        <v>3790</v>
      </c>
      <c r="C18" s="4">
        <v>8010</v>
      </c>
      <c r="D18" s="4">
        <v>3880</v>
      </c>
      <c r="E18" s="4">
        <v>13865</v>
      </c>
      <c r="F18" s="4">
        <v>7670</v>
      </c>
      <c r="G18" s="4">
        <v>21875</v>
      </c>
      <c r="H18" s="6">
        <v>2.8520208604954367</v>
      </c>
    </row>
    <row r="19" spans="1:8" ht="12.75">
      <c r="A19" s="3">
        <v>2016</v>
      </c>
      <c r="B19" s="4">
        <v>4749</v>
      </c>
      <c r="C19" s="4">
        <v>9414</v>
      </c>
      <c r="D19" s="4">
        <v>3125</v>
      </c>
      <c r="E19" s="4">
        <v>12126</v>
      </c>
      <c r="F19" s="4">
        <f>B19+D19</f>
        <v>7874</v>
      </c>
      <c r="G19" s="4">
        <f>C19+E19</f>
        <v>21540</v>
      </c>
      <c r="H19" s="6">
        <f>G19/F19</f>
        <v>2.735585471170942</v>
      </c>
    </row>
    <row r="20" spans="1:8" ht="12.75">
      <c r="A20" s="3">
        <v>2017</v>
      </c>
      <c r="B20" s="4">
        <v>4592</v>
      </c>
      <c r="C20" s="4">
        <v>9504</v>
      </c>
      <c r="D20" s="4">
        <v>2852</v>
      </c>
      <c r="E20" s="4">
        <v>11406</v>
      </c>
      <c r="F20" s="4">
        <v>7444</v>
      </c>
      <c r="G20" s="4">
        <v>20910</v>
      </c>
      <c r="H20" s="6">
        <f>G20/F20</f>
        <v>2.808973670069855</v>
      </c>
    </row>
    <row r="21" spans="1:10" ht="12.75">
      <c r="A21" s="3"/>
      <c r="B21" s="4"/>
      <c r="C21" s="4"/>
      <c r="D21" s="4"/>
      <c r="E21" s="4"/>
      <c r="F21" s="4"/>
      <c r="G21" s="4"/>
      <c r="H21" s="13"/>
      <c r="I21" s="13"/>
      <c r="J21" s="6"/>
    </row>
    <row r="22" spans="1:10" ht="12.75">
      <c r="A22" s="3"/>
      <c r="B22" s="4"/>
      <c r="C22" s="4"/>
      <c r="D22" s="4"/>
      <c r="E22" s="4"/>
      <c r="F22" s="4"/>
      <c r="G22" s="4"/>
      <c r="H22" s="4"/>
      <c r="I22" s="4"/>
      <c r="J22" s="6"/>
    </row>
    <row r="23" spans="1:10" ht="12.75">
      <c r="A23" s="3"/>
      <c r="B23" s="4"/>
      <c r="C23" s="4"/>
      <c r="D23" s="4"/>
      <c r="E23" s="4"/>
      <c r="F23" s="4"/>
      <c r="G23" s="4"/>
      <c r="H23" s="4"/>
      <c r="I23" s="4"/>
      <c r="J23" s="6"/>
    </row>
    <row r="27" ht="12.75">
      <c r="A27" s="38"/>
    </row>
    <row r="42" ht="12.75">
      <c r="A42" s="38" t="s">
        <v>34</v>
      </c>
    </row>
  </sheetData>
  <mergeCells count="4">
    <mergeCell ref="A3:A4"/>
    <mergeCell ref="B3:C3"/>
    <mergeCell ref="D3:E3"/>
    <mergeCell ref="F3:G3"/>
  </mergeCells>
  <printOptions horizontalCentered="1"/>
  <pageMargins left="0.81" right="0.7874015748031497" top="0.32" bottom="0.47" header="0.24" footer="0.39"/>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J42"/>
  <sheetViews>
    <sheetView workbookViewId="0" topLeftCell="A1">
      <selection activeCell="A1" sqref="A1"/>
    </sheetView>
  </sheetViews>
  <sheetFormatPr defaultColWidth="9.140625" defaultRowHeight="12.75"/>
  <cols>
    <col min="2" max="8" width="12.140625" style="0" customWidth="1"/>
    <col min="9" max="9" width="10.8515625" style="0" customWidth="1"/>
    <col min="10" max="10" width="12.8515625" style="0" customWidth="1"/>
  </cols>
  <sheetData>
    <row r="1" spans="1:7" ht="12.75">
      <c r="A1" s="1" t="s">
        <v>16</v>
      </c>
      <c r="G1" s="2"/>
    </row>
    <row r="2" spans="1:7" ht="12.75">
      <c r="A2" s="1"/>
      <c r="G2" s="2"/>
    </row>
    <row r="3" spans="1:10" s="10" customFormat="1" ht="24" customHeight="1">
      <c r="A3" s="51" t="s">
        <v>0</v>
      </c>
      <c r="B3" s="50" t="s">
        <v>4</v>
      </c>
      <c r="C3" s="50"/>
      <c r="D3" s="50" t="s">
        <v>5</v>
      </c>
      <c r="E3" s="50"/>
      <c r="F3" s="50" t="s">
        <v>6</v>
      </c>
      <c r="G3" s="50"/>
      <c r="H3" s="50" t="s">
        <v>3</v>
      </c>
      <c r="I3" s="50"/>
      <c r="J3" s="19" t="s">
        <v>7</v>
      </c>
    </row>
    <row r="4" spans="1:10" s="12" customFormat="1" ht="12.75">
      <c r="A4" s="51"/>
      <c r="B4" s="11" t="s">
        <v>1</v>
      </c>
      <c r="C4" s="11" t="s">
        <v>2</v>
      </c>
      <c r="D4" s="11" t="s">
        <v>1</v>
      </c>
      <c r="E4" s="11" t="s">
        <v>2</v>
      </c>
      <c r="F4" s="11" t="s">
        <v>1</v>
      </c>
      <c r="G4" s="11" t="s">
        <v>2</v>
      </c>
      <c r="H4" s="11" t="s">
        <v>1</v>
      </c>
      <c r="I4" s="11" t="s">
        <v>2</v>
      </c>
      <c r="J4" s="20" t="s">
        <v>8</v>
      </c>
    </row>
    <row r="5" spans="1:10" ht="12.75">
      <c r="A5" s="3">
        <v>2002</v>
      </c>
      <c r="B5" s="4">
        <v>21993</v>
      </c>
      <c r="C5" s="4">
        <v>72595</v>
      </c>
      <c r="D5" s="4">
        <v>1982</v>
      </c>
      <c r="E5" s="4">
        <v>5257</v>
      </c>
      <c r="F5" s="13">
        <v>23975</v>
      </c>
      <c r="G5" s="13">
        <v>77852</v>
      </c>
      <c r="H5" s="4">
        <v>3705</v>
      </c>
      <c r="I5" s="4">
        <v>9906</v>
      </c>
      <c r="J5" s="6">
        <v>3.2472158498435872</v>
      </c>
    </row>
    <row r="6" spans="1:10" ht="12.75">
      <c r="A6" s="3">
        <v>2003</v>
      </c>
      <c r="B6" s="4">
        <v>23865</v>
      </c>
      <c r="C6" s="4">
        <v>83631</v>
      </c>
      <c r="D6" s="4">
        <v>1930</v>
      </c>
      <c r="E6" s="4">
        <v>5029</v>
      </c>
      <c r="F6" s="4">
        <v>25795</v>
      </c>
      <c r="G6" s="4">
        <v>88660</v>
      </c>
      <c r="H6" s="4">
        <v>3454</v>
      </c>
      <c r="I6" s="4">
        <v>11270</v>
      </c>
      <c r="J6" s="6">
        <v>3.4371002132196162</v>
      </c>
    </row>
    <row r="7" spans="1:10" ht="12.75">
      <c r="A7" s="3">
        <v>2004</v>
      </c>
      <c r="B7" s="4">
        <v>24788</v>
      </c>
      <c r="C7" s="4">
        <v>85037</v>
      </c>
      <c r="D7" s="4">
        <v>2009</v>
      </c>
      <c r="E7" s="4">
        <v>5605</v>
      </c>
      <c r="F7" s="4">
        <v>26797</v>
      </c>
      <c r="G7" s="4">
        <v>90642</v>
      </c>
      <c r="H7" s="4">
        <v>4305</v>
      </c>
      <c r="I7" s="4">
        <v>14169</v>
      </c>
      <c r="J7" s="6">
        <v>3.382542821957682</v>
      </c>
    </row>
    <row r="8" spans="1:10" ht="12.75">
      <c r="A8" s="3">
        <v>2005</v>
      </c>
      <c r="B8" s="4">
        <v>26381</v>
      </c>
      <c r="C8" s="4">
        <v>90297</v>
      </c>
      <c r="D8" s="4">
        <v>1843</v>
      </c>
      <c r="E8" s="4">
        <v>5820</v>
      </c>
      <c r="F8" s="4">
        <v>28224</v>
      </c>
      <c r="G8" s="4">
        <v>96117</v>
      </c>
      <c r="H8" s="4">
        <v>4890</v>
      </c>
      <c r="I8" s="4">
        <v>14828</v>
      </c>
      <c r="J8" s="6">
        <v>3.4055059523809526</v>
      </c>
    </row>
    <row r="9" spans="1:10" ht="12.75">
      <c r="A9" s="3">
        <v>2006</v>
      </c>
      <c r="B9" s="4">
        <v>24677</v>
      </c>
      <c r="C9" s="4">
        <v>98609</v>
      </c>
      <c r="D9" s="4">
        <v>1739</v>
      </c>
      <c r="E9" s="4">
        <v>5626</v>
      </c>
      <c r="F9" s="4">
        <v>26416</v>
      </c>
      <c r="G9" s="4">
        <v>104235</v>
      </c>
      <c r="H9" s="4">
        <v>4110</v>
      </c>
      <c r="I9" s="4">
        <v>14190</v>
      </c>
      <c r="J9" s="6">
        <v>3.945903997577226</v>
      </c>
    </row>
    <row r="10" spans="1:10" ht="12.75">
      <c r="A10" s="3">
        <v>2007</v>
      </c>
      <c r="B10" s="4">
        <v>21948</v>
      </c>
      <c r="C10" s="4">
        <v>80691</v>
      </c>
      <c r="D10" s="4">
        <v>1867</v>
      </c>
      <c r="E10" s="4">
        <v>5557</v>
      </c>
      <c r="F10" s="4">
        <v>23815</v>
      </c>
      <c r="G10" s="4">
        <v>86248</v>
      </c>
      <c r="H10" s="4">
        <v>4091</v>
      </c>
      <c r="I10" s="4">
        <v>14285</v>
      </c>
      <c r="J10" s="6">
        <v>3.6215830359017427</v>
      </c>
    </row>
    <row r="11" spans="1:10" ht="12.75">
      <c r="A11" s="3">
        <v>2008</v>
      </c>
      <c r="B11" s="4">
        <v>26860</v>
      </c>
      <c r="C11" s="4">
        <v>86467</v>
      </c>
      <c r="D11" s="4">
        <v>1930</v>
      </c>
      <c r="E11" s="4">
        <v>5481</v>
      </c>
      <c r="F11" s="4">
        <v>28790</v>
      </c>
      <c r="G11" s="4">
        <v>91948</v>
      </c>
      <c r="H11" s="4">
        <v>3878</v>
      </c>
      <c r="I11" s="4">
        <v>14653</v>
      </c>
      <c r="J11" s="6">
        <v>3.193747829107329</v>
      </c>
    </row>
    <row r="12" spans="1:10" ht="12.75">
      <c r="A12" s="3">
        <v>2009</v>
      </c>
      <c r="B12" s="4">
        <v>26806</v>
      </c>
      <c r="C12" s="4">
        <v>86121</v>
      </c>
      <c r="D12" s="4">
        <v>1894</v>
      </c>
      <c r="E12" s="4">
        <v>6286</v>
      </c>
      <c r="F12" s="4">
        <v>28700</v>
      </c>
      <c r="G12" s="4">
        <v>92407</v>
      </c>
      <c r="H12" s="4">
        <v>3851</v>
      </c>
      <c r="I12" s="4">
        <v>14134</v>
      </c>
      <c r="J12" s="6">
        <v>3.2197560975609756</v>
      </c>
    </row>
    <row r="13" spans="1:10" ht="12.75">
      <c r="A13" s="3">
        <v>2010</v>
      </c>
      <c r="B13" s="4">
        <v>24983</v>
      </c>
      <c r="C13" s="4">
        <v>80367</v>
      </c>
      <c r="D13" s="4">
        <v>1810</v>
      </c>
      <c r="E13" s="4">
        <v>5467</v>
      </c>
      <c r="F13" s="4">
        <v>26793</v>
      </c>
      <c r="G13" s="4">
        <v>85834</v>
      </c>
      <c r="H13" s="4">
        <v>3039</v>
      </c>
      <c r="I13" s="4">
        <v>10326</v>
      </c>
      <c r="J13" s="6">
        <v>3.203597954689658</v>
      </c>
    </row>
    <row r="14" spans="1:10" ht="12.75">
      <c r="A14" s="3">
        <v>2011</v>
      </c>
      <c r="B14" s="4">
        <v>26649</v>
      </c>
      <c r="C14" s="4">
        <v>77242</v>
      </c>
      <c r="D14" s="4">
        <v>2347</v>
      </c>
      <c r="E14" s="4">
        <v>8774</v>
      </c>
      <c r="F14" s="4">
        <v>28996</v>
      </c>
      <c r="G14" s="4">
        <v>86016</v>
      </c>
      <c r="H14" s="4">
        <v>2864</v>
      </c>
      <c r="I14" s="4">
        <v>10223</v>
      </c>
      <c r="J14" s="6">
        <v>2.9664781349151608</v>
      </c>
    </row>
    <row r="15" spans="1:10" ht="12.75">
      <c r="A15" s="3">
        <v>2012</v>
      </c>
      <c r="B15" s="4">
        <v>25801</v>
      </c>
      <c r="C15" s="4">
        <v>75156</v>
      </c>
      <c r="D15" s="4">
        <v>2039</v>
      </c>
      <c r="E15" s="4">
        <v>6017</v>
      </c>
      <c r="F15" s="4">
        <v>27840</v>
      </c>
      <c r="G15" s="4">
        <v>81173</v>
      </c>
      <c r="H15" s="4">
        <v>3284</v>
      </c>
      <c r="I15" s="4">
        <v>8570</v>
      </c>
      <c r="J15" s="6">
        <v>2.91569683908046</v>
      </c>
    </row>
    <row r="16" spans="1:10" ht="12.75">
      <c r="A16" s="3">
        <v>2013</v>
      </c>
      <c r="B16" s="4">
        <v>29796</v>
      </c>
      <c r="C16" s="4">
        <v>82752</v>
      </c>
      <c r="D16" s="4">
        <v>2061</v>
      </c>
      <c r="E16" s="4">
        <v>6996</v>
      </c>
      <c r="F16" s="4">
        <v>31857</v>
      </c>
      <c r="G16" s="4">
        <v>89748</v>
      </c>
      <c r="H16" s="4">
        <v>4901</v>
      </c>
      <c r="I16" s="4">
        <v>19523</v>
      </c>
      <c r="J16" s="6">
        <v>2.8172144269705246</v>
      </c>
    </row>
    <row r="17" spans="1:10" ht="12.75">
      <c r="A17" s="3">
        <v>2014</v>
      </c>
      <c r="B17" s="4">
        <v>23604</v>
      </c>
      <c r="C17" s="4">
        <v>61058</v>
      </c>
      <c r="D17" s="4">
        <v>2154</v>
      </c>
      <c r="E17" s="4">
        <v>7105</v>
      </c>
      <c r="F17" s="4">
        <v>25758</v>
      </c>
      <c r="G17" s="4">
        <v>68163</v>
      </c>
      <c r="H17" s="4">
        <v>3726</v>
      </c>
      <c r="I17" s="4">
        <v>12857</v>
      </c>
      <c r="J17" s="6">
        <v>2.6462846494293033</v>
      </c>
    </row>
    <row r="18" spans="1:10" ht="12.75">
      <c r="A18" s="3">
        <v>2015</v>
      </c>
      <c r="B18" s="4">
        <v>28152</v>
      </c>
      <c r="C18" s="4">
        <v>67903</v>
      </c>
      <c r="D18" s="4">
        <v>2332</v>
      </c>
      <c r="E18" s="4">
        <v>7388</v>
      </c>
      <c r="F18" s="4">
        <v>30484</v>
      </c>
      <c r="G18" s="4">
        <v>75291</v>
      </c>
      <c r="H18" s="4">
        <v>3697</v>
      </c>
      <c r="I18" s="4">
        <v>9603</v>
      </c>
      <c r="J18" s="6">
        <v>2.4698530376591</v>
      </c>
    </row>
    <row r="19" spans="1:10" ht="12.75">
      <c r="A19" s="3">
        <v>2016</v>
      </c>
      <c r="B19" s="4">
        <v>25735</v>
      </c>
      <c r="C19" s="4">
        <v>60464</v>
      </c>
      <c r="D19" s="4">
        <v>1591</v>
      </c>
      <c r="E19" s="4">
        <v>4253</v>
      </c>
      <c r="F19" s="4">
        <f>B19+D19</f>
        <v>27326</v>
      </c>
      <c r="G19" s="4">
        <f>C19+E19</f>
        <v>64717</v>
      </c>
      <c r="H19" s="4">
        <v>3287</v>
      </c>
      <c r="I19" s="4">
        <v>7248</v>
      </c>
      <c r="J19" s="6">
        <f>G19/F19</f>
        <v>2.3683305277025544</v>
      </c>
    </row>
    <row r="20" spans="1:10" ht="12.75">
      <c r="A20" s="3">
        <v>2017</v>
      </c>
      <c r="B20" s="4">
        <v>26129</v>
      </c>
      <c r="C20" s="4">
        <v>58985</v>
      </c>
      <c r="D20" s="4">
        <v>1565</v>
      </c>
      <c r="E20" s="4">
        <v>3900</v>
      </c>
      <c r="F20" s="4">
        <v>27694</v>
      </c>
      <c r="G20" s="4">
        <v>62885</v>
      </c>
      <c r="H20" s="4">
        <v>4205</v>
      </c>
      <c r="I20" s="4">
        <v>10873</v>
      </c>
      <c r="J20" s="6">
        <f>G20/F20</f>
        <v>2.2707084567054237</v>
      </c>
    </row>
    <row r="21" spans="1:10" ht="12.75">
      <c r="A21" s="3"/>
      <c r="B21" s="4"/>
      <c r="C21" s="4"/>
      <c r="D21" s="4"/>
      <c r="E21" s="4"/>
      <c r="F21" s="4"/>
      <c r="G21" s="4"/>
      <c r="H21" s="4"/>
      <c r="I21" s="4"/>
      <c r="J21" s="6"/>
    </row>
    <row r="22" spans="1:10" ht="12.75">
      <c r="A22" s="3"/>
      <c r="B22" s="4"/>
      <c r="C22" s="4"/>
      <c r="D22" s="4"/>
      <c r="E22" s="4"/>
      <c r="F22" s="4"/>
      <c r="G22" s="4"/>
      <c r="H22" s="4"/>
      <c r="I22" s="4"/>
      <c r="J22" s="6"/>
    </row>
    <row r="23" spans="1:10" ht="12.75">
      <c r="A23" s="3"/>
      <c r="B23" s="4"/>
      <c r="C23" s="4"/>
      <c r="D23" s="4"/>
      <c r="E23" s="4"/>
      <c r="F23" s="4"/>
      <c r="G23" s="4"/>
      <c r="H23" s="4"/>
      <c r="I23" s="4"/>
      <c r="J23" s="6"/>
    </row>
    <row r="24" spans="1:10" ht="12.75">
      <c r="A24" s="3"/>
      <c r="B24" s="4"/>
      <c r="C24" s="4"/>
      <c r="D24" s="4"/>
      <c r="E24" s="4"/>
      <c r="F24" s="4"/>
      <c r="G24" s="4"/>
      <c r="H24" s="4"/>
      <c r="I24" s="4"/>
      <c r="J24" s="6"/>
    </row>
    <row r="25" ht="12.75">
      <c r="A25" s="38"/>
    </row>
    <row r="26" ht="12.75">
      <c r="A26" s="38"/>
    </row>
    <row r="42" ht="12.75">
      <c r="A42" s="38" t="s">
        <v>34</v>
      </c>
    </row>
  </sheetData>
  <mergeCells count="5">
    <mergeCell ref="H3:I3"/>
    <mergeCell ref="B3:C3"/>
    <mergeCell ref="A3:A4"/>
    <mergeCell ref="D3:E3"/>
    <mergeCell ref="F3:G3"/>
  </mergeCells>
  <printOptions horizontalCentered="1"/>
  <pageMargins left="0.7874015748031497" right="0.7874015748031497" top="0.45" bottom="0.42" header="0.39" footer="0.39"/>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K42"/>
  <sheetViews>
    <sheetView workbookViewId="0" topLeftCell="A1">
      <selection activeCell="A1" sqref="A1"/>
    </sheetView>
  </sheetViews>
  <sheetFormatPr defaultColWidth="9.140625" defaultRowHeight="12.75"/>
  <cols>
    <col min="2" max="2" width="10.7109375" style="0" customWidth="1"/>
    <col min="3" max="3" width="9.7109375" style="0" customWidth="1"/>
    <col min="4" max="4" width="10.421875" style="0" customWidth="1"/>
    <col min="5" max="5" width="10.00390625" style="0" customWidth="1"/>
    <col min="6" max="6" width="10.8515625" style="0" customWidth="1"/>
    <col min="7" max="7" width="10.28125" style="0" customWidth="1"/>
    <col min="8" max="9" width="11.421875" style="0" customWidth="1"/>
    <col min="10" max="10" width="14.421875" style="0" customWidth="1"/>
  </cols>
  <sheetData>
    <row r="1" s="1" customFormat="1" ht="12.75">
      <c r="A1" s="1" t="s">
        <v>24</v>
      </c>
    </row>
    <row r="2" s="1" customFormat="1" ht="12.75"/>
    <row r="3" spans="1:11" ht="29.25" customHeight="1">
      <c r="A3" s="51" t="s">
        <v>0</v>
      </c>
      <c r="B3" s="50" t="s">
        <v>4</v>
      </c>
      <c r="C3" s="50"/>
      <c r="D3" s="50" t="s">
        <v>5</v>
      </c>
      <c r="E3" s="50"/>
      <c r="F3" s="50" t="s">
        <v>6</v>
      </c>
      <c r="G3" s="50"/>
      <c r="H3" s="50" t="s">
        <v>3</v>
      </c>
      <c r="I3" s="50"/>
      <c r="J3" s="19" t="s">
        <v>7</v>
      </c>
      <c r="K3" s="14"/>
    </row>
    <row r="4" spans="1:10" s="1" customFormat="1" ht="12.75">
      <c r="A4" s="51"/>
      <c r="B4" s="11" t="s">
        <v>1</v>
      </c>
      <c r="C4" s="11" t="s">
        <v>2</v>
      </c>
      <c r="D4" s="11" t="s">
        <v>1</v>
      </c>
      <c r="E4" s="11" t="s">
        <v>2</v>
      </c>
      <c r="F4" s="11" t="s">
        <v>1</v>
      </c>
      <c r="G4" s="11" t="s">
        <v>2</v>
      </c>
      <c r="H4" s="11" t="s">
        <v>1</v>
      </c>
      <c r="I4" s="11" t="s">
        <v>2</v>
      </c>
      <c r="J4" s="20" t="s">
        <v>8</v>
      </c>
    </row>
    <row r="5" spans="1:10" ht="12.75">
      <c r="A5" s="3">
        <v>2002</v>
      </c>
      <c r="B5" s="4">
        <v>45</v>
      </c>
      <c r="C5" s="4">
        <v>150</v>
      </c>
      <c r="D5" s="4">
        <v>690</v>
      </c>
      <c r="E5" s="4">
        <v>5416</v>
      </c>
      <c r="F5" s="4">
        <v>735</v>
      </c>
      <c r="G5" s="4">
        <v>5566</v>
      </c>
      <c r="H5" s="4">
        <v>735</v>
      </c>
      <c r="I5" s="4">
        <v>5566</v>
      </c>
      <c r="J5" s="6">
        <v>7.572789115646258</v>
      </c>
    </row>
    <row r="6" spans="1:10" ht="12.75">
      <c r="A6" s="3">
        <v>2003</v>
      </c>
      <c r="B6" s="4">
        <v>94</v>
      </c>
      <c r="C6" s="4">
        <v>252</v>
      </c>
      <c r="D6" s="4">
        <v>633</v>
      </c>
      <c r="E6" s="4">
        <v>4712</v>
      </c>
      <c r="F6" s="4">
        <v>727</v>
      </c>
      <c r="G6" s="4">
        <v>4964</v>
      </c>
      <c r="H6" s="4">
        <v>727</v>
      </c>
      <c r="I6" s="4">
        <v>4964</v>
      </c>
      <c r="J6" s="6">
        <v>6.828060522696011</v>
      </c>
    </row>
    <row r="7" spans="1:10" ht="12.75">
      <c r="A7" s="3">
        <v>2004</v>
      </c>
      <c r="B7" s="4">
        <v>138</v>
      </c>
      <c r="C7" s="4">
        <v>1012</v>
      </c>
      <c r="D7" s="4">
        <v>552</v>
      </c>
      <c r="E7" s="4">
        <v>3525</v>
      </c>
      <c r="F7" s="4">
        <v>690</v>
      </c>
      <c r="G7" s="4">
        <v>4537</v>
      </c>
      <c r="H7" s="4">
        <v>690</v>
      </c>
      <c r="I7" s="4">
        <v>4537</v>
      </c>
      <c r="J7" s="6">
        <v>6.57536231884058</v>
      </c>
    </row>
    <row r="8" spans="1:10" ht="12.75">
      <c r="A8" s="3">
        <v>2005</v>
      </c>
      <c r="B8" s="4">
        <v>102</v>
      </c>
      <c r="C8" s="4">
        <v>388</v>
      </c>
      <c r="D8" s="4">
        <v>430</v>
      </c>
      <c r="E8" s="4">
        <v>2895</v>
      </c>
      <c r="F8" s="4">
        <v>532</v>
      </c>
      <c r="G8" s="4">
        <v>3283</v>
      </c>
      <c r="H8" s="4">
        <v>532</v>
      </c>
      <c r="I8" s="4">
        <v>3283</v>
      </c>
      <c r="J8" s="6">
        <v>6.171052631578948</v>
      </c>
    </row>
    <row r="9" spans="1:10" ht="12.75">
      <c r="A9" s="3">
        <v>2006</v>
      </c>
      <c r="B9" s="4">
        <v>182</v>
      </c>
      <c r="C9" s="4">
        <v>1281</v>
      </c>
      <c r="D9" s="4">
        <v>707</v>
      </c>
      <c r="E9" s="4">
        <v>3676</v>
      </c>
      <c r="F9" s="4">
        <v>889</v>
      </c>
      <c r="G9" s="4">
        <v>4957</v>
      </c>
      <c r="H9" s="4">
        <v>889</v>
      </c>
      <c r="I9" s="4">
        <v>4957</v>
      </c>
      <c r="J9" s="6">
        <v>5.575928008998875</v>
      </c>
    </row>
    <row r="10" spans="1:10" ht="12.75">
      <c r="A10" s="3">
        <v>2007</v>
      </c>
      <c r="B10" s="4">
        <v>225</v>
      </c>
      <c r="C10" s="4">
        <v>1066</v>
      </c>
      <c r="D10" s="4">
        <v>643</v>
      </c>
      <c r="E10" s="4">
        <v>4604</v>
      </c>
      <c r="F10" s="4">
        <v>868</v>
      </c>
      <c r="G10" s="4">
        <v>5670</v>
      </c>
      <c r="H10" s="4">
        <v>868</v>
      </c>
      <c r="I10" s="4">
        <v>5670</v>
      </c>
      <c r="J10" s="6">
        <v>6.532258064516129</v>
      </c>
    </row>
    <row r="11" spans="1:10" ht="12.75">
      <c r="A11" s="3">
        <v>2008</v>
      </c>
      <c r="B11" s="4">
        <v>193</v>
      </c>
      <c r="C11" s="4">
        <v>1498</v>
      </c>
      <c r="D11" s="4">
        <v>763</v>
      </c>
      <c r="E11" s="4">
        <v>6031</v>
      </c>
      <c r="F11" s="4">
        <v>956</v>
      </c>
      <c r="G11" s="4">
        <v>7529</v>
      </c>
      <c r="H11" s="4">
        <v>956</v>
      </c>
      <c r="I11" s="4">
        <v>7529</v>
      </c>
      <c r="J11" s="6">
        <v>7.875523012552302</v>
      </c>
    </row>
    <row r="12" spans="1:10" ht="12.75">
      <c r="A12" s="3">
        <v>2009</v>
      </c>
      <c r="B12" s="4">
        <v>109</v>
      </c>
      <c r="C12" s="4">
        <v>1184</v>
      </c>
      <c r="D12" s="4">
        <v>719</v>
      </c>
      <c r="E12" s="4">
        <v>5184</v>
      </c>
      <c r="F12" s="4">
        <v>828</v>
      </c>
      <c r="G12" s="4">
        <v>6368</v>
      </c>
      <c r="H12" s="4">
        <v>828</v>
      </c>
      <c r="I12" s="4">
        <v>6368</v>
      </c>
      <c r="J12" s="6">
        <v>7.690821256038648</v>
      </c>
    </row>
    <row r="13" spans="1:10" ht="12.75">
      <c r="A13" s="3">
        <v>2010</v>
      </c>
      <c r="B13" s="4">
        <v>110</v>
      </c>
      <c r="C13" s="4">
        <v>1157</v>
      </c>
      <c r="D13" s="4">
        <v>668</v>
      </c>
      <c r="E13" s="4">
        <v>5115</v>
      </c>
      <c r="F13" s="4">
        <v>778</v>
      </c>
      <c r="G13" s="4">
        <v>6272</v>
      </c>
      <c r="H13" s="4">
        <v>778</v>
      </c>
      <c r="I13" s="4">
        <v>6272</v>
      </c>
      <c r="J13" s="6">
        <v>8.061696658097686</v>
      </c>
    </row>
    <row r="14" spans="1:10" ht="12.75">
      <c r="A14" s="3">
        <v>2011</v>
      </c>
      <c r="B14" s="4">
        <v>137</v>
      </c>
      <c r="C14" s="4">
        <v>1217</v>
      </c>
      <c r="D14" s="4">
        <v>482</v>
      </c>
      <c r="E14" s="4">
        <v>4755</v>
      </c>
      <c r="F14" s="4">
        <v>619</v>
      </c>
      <c r="G14" s="4">
        <v>5972</v>
      </c>
      <c r="H14" s="4">
        <v>619</v>
      </c>
      <c r="I14" s="4">
        <v>5972</v>
      </c>
      <c r="J14" s="6">
        <v>9.647819063004846</v>
      </c>
    </row>
    <row r="15" spans="1:10" ht="12.75">
      <c r="A15" s="3">
        <v>2012</v>
      </c>
      <c r="B15" s="4">
        <v>314</v>
      </c>
      <c r="C15" s="4">
        <v>1562</v>
      </c>
      <c r="D15" s="4">
        <v>820</v>
      </c>
      <c r="E15" s="4">
        <v>6245</v>
      </c>
      <c r="F15" s="4">
        <v>1134</v>
      </c>
      <c r="G15" s="4">
        <v>7807</v>
      </c>
      <c r="H15" s="4">
        <v>1134</v>
      </c>
      <c r="I15" s="4">
        <v>7807</v>
      </c>
      <c r="J15" s="6">
        <v>6.8844797178130515</v>
      </c>
    </row>
    <row r="16" spans="1:10" ht="12.75">
      <c r="A16" s="3">
        <v>2013</v>
      </c>
      <c r="B16" s="4">
        <v>250</v>
      </c>
      <c r="C16" s="4">
        <v>802</v>
      </c>
      <c r="D16" s="4">
        <v>895</v>
      </c>
      <c r="E16" s="4">
        <v>6206</v>
      </c>
      <c r="F16" s="4">
        <v>1145</v>
      </c>
      <c r="G16" s="4">
        <v>7008</v>
      </c>
      <c r="H16" s="4">
        <v>1145</v>
      </c>
      <c r="I16" s="4">
        <v>7008</v>
      </c>
      <c r="J16" s="6">
        <v>6.120524017467249</v>
      </c>
    </row>
    <row r="17" spans="1:10" ht="12.75">
      <c r="A17" s="3">
        <v>2014</v>
      </c>
      <c r="B17" s="4">
        <v>306</v>
      </c>
      <c r="C17" s="4">
        <v>724</v>
      </c>
      <c r="D17" s="4">
        <v>827</v>
      </c>
      <c r="E17" s="4">
        <v>6282</v>
      </c>
      <c r="F17" s="4">
        <v>1133</v>
      </c>
      <c r="G17" s="4">
        <v>7006</v>
      </c>
      <c r="H17" s="4">
        <v>1133</v>
      </c>
      <c r="I17" s="4">
        <v>7006</v>
      </c>
      <c r="J17" s="6">
        <v>6.183583406884377</v>
      </c>
    </row>
    <row r="18" spans="1:10" ht="12.75">
      <c r="A18" s="3">
        <v>2015</v>
      </c>
      <c r="B18" s="4">
        <v>362</v>
      </c>
      <c r="C18" s="4">
        <v>726</v>
      </c>
      <c r="D18" s="4">
        <v>1018</v>
      </c>
      <c r="E18" s="4">
        <v>6416</v>
      </c>
      <c r="F18" s="4">
        <v>1380</v>
      </c>
      <c r="G18" s="4">
        <v>7142</v>
      </c>
      <c r="H18" s="4">
        <v>1380</v>
      </c>
      <c r="I18" s="4">
        <v>7142</v>
      </c>
      <c r="J18" s="6">
        <v>5.1753623188405795</v>
      </c>
    </row>
    <row r="19" spans="1:10" ht="12.75">
      <c r="A19" s="3">
        <v>2016</v>
      </c>
      <c r="B19" s="4">
        <v>369</v>
      </c>
      <c r="C19" s="4">
        <v>859</v>
      </c>
      <c r="D19" s="4">
        <v>1016</v>
      </c>
      <c r="E19" s="4">
        <v>6548</v>
      </c>
      <c r="F19" s="4">
        <f>B19+D19</f>
        <v>1385</v>
      </c>
      <c r="G19" s="4">
        <f>C19+E19</f>
        <v>7407</v>
      </c>
      <c r="H19" s="13">
        <v>1385</v>
      </c>
      <c r="I19" s="13">
        <v>7407</v>
      </c>
      <c r="J19" s="6">
        <f>G19/F19</f>
        <v>5.348014440433213</v>
      </c>
    </row>
    <row r="20" spans="1:10" ht="12.75">
      <c r="A20" s="3">
        <v>2017</v>
      </c>
      <c r="B20" s="4">
        <v>401</v>
      </c>
      <c r="C20" s="4">
        <v>872</v>
      </c>
      <c r="D20" s="4">
        <v>1002</v>
      </c>
      <c r="E20" s="4">
        <v>6632</v>
      </c>
      <c r="F20" s="4">
        <v>1403</v>
      </c>
      <c r="G20" s="4">
        <v>7504</v>
      </c>
      <c r="H20" s="13">
        <v>1403</v>
      </c>
      <c r="I20" s="13">
        <v>7504</v>
      </c>
      <c r="J20" s="6">
        <f>G20/F20</f>
        <v>5.348538845331433</v>
      </c>
    </row>
    <row r="21" spans="1:10" ht="12.75">
      <c r="A21" s="3"/>
      <c r="B21" s="4"/>
      <c r="C21" s="4"/>
      <c r="D21" s="4"/>
      <c r="E21" s="4"/>
      <c r="F21" s="4"/>
      <c r="G21" s="4"/>
      <c r="H21" s="13"/>
      <c r="I21" s="13"/>
      <c r="J21" s="6"/>
    </row>
    <row r="22" spans="1:10" ht="12.75">
      <c r="A22" s="3"/>
      <c r="B22" s="4"/>
      <c r="C22" s="4"/>
      <c r="D22" s="4"/>
      <c r="E22" s="4"/>
      <c r="F22" s="4"/>
      <c r="G22" s="4"/>
      <c r="H22" s="4"/>
      <c r="I22" s="4"/>
      <c r="J22" s="6"/>
    </row>
    <row r="23" spans="1:10" ht="12.75">
      <c r="A23" s="3"/>
      <c r="B23" s="4"/>
      <c r="C23" s="4"/>
      <c r="D23" s="4"/>
      <c r="E23" s="4"/>
      <c r="F23" s="4"/>
      <c r="G23" s="4"/>
      <c r="H23" s="4"/>
      <c r="I23" s="4"/>
      <c r="J23" s="6"/>
    </row>
    <row r="24" ht="12.75">
      <c r="A24" s="3"/>
    </row>
    <row r="25" ht="12.75">
      <c r="A25" s="3"/>
    </row>
    <row r="26" ht="12.75">
      <c r="A26" s="3"/>
    </row>
    <row r="27" ht="12.75">
      <c r="A27" s="38"/>
    </row>
    <row r="42" ht="12.75">
      <c r="A42" s="38" t="s">
        <v>34</v>
      </c>
    </row>
  </sheetData>
  <mergeCells count="5">
    <mergeCell ref="H3:I3"/>
    <mergeCell ref="A3:A4"/>
    <mergeCell ref="B3:C3"/>
    <mergeCell ref="D3:E3"/>
    <mergeCell ref="F3:G3"/>
  </mergeCells>
  <printOptions horizontalCentered="1"/>
  <pageMargins left="0.85" right="0.7874015748031497" top="0.37" bottom="0.44" header="0.32" footer="0.38"/>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dimension ref="A1:J42"/>
  <sheetViews>
    <sheetView workbookViewId="0" topLeftCell="A1">
      <selection activeCell="A1" sqref="A1"/>
    </sheetView>
  </sheetViews>
  <sheetFormatPr defaultColWidth="9.140625" defaultRowHeight="12.75"/>
  <cols>
    <col min="2" max="7" width="11.8515625" style="0" customWidth="1"/>
    <col min="8" max="8" width="12.7109375" style="0" customWidth="1"/>
    <col min="9" max="9" width="11.28125" style="0" customWidth="1"/>
    <col min="10" max="10" width="13.421875" style="0" customWidth="1"/>
  </cols>
  <sheetData>
    <row r="1" ht="12.75">
      <c r="A1" s="1" t="s">
        <v>45</v>
      </c>
    </row>
    <row r="2" ht="12.75">
      <c r="A2" s="1"/>
    </row>
    <row r="3" spans="1:10" ht="32.25" customHeight="1">
      <c r="A3" s="51" t="s">
        <v>0</v>
      </c>
      <c r="B3" s="50" t="s">
        <v>4</v>
      </c>
      <c r="C3" s="50"/>
      <c r="D3" s="50" t="s">
        <v>5</v>
      </c>
      <c r="E3" s="50"/>
      <c r="F3" s="50" t="s">
        <v>6</v>
      </c>
      <c r="G3" s="50"/>
      <c r="H3" s="19" t="s">
        <v>7</v>
      </c>
      <c r="I3" s="14"/>
      <c r="J3" s="14"/>
    </row>
    <row r="4" spans="1:9" s="1" customFormat="1" ht="12.75">
      <c r="A4" s="51"/>
      <c r="B4" s="11" t="s">
        <v>1</v>
      </c>
      <c r="C4" s="11" t="s">
        <v>2</v>
      </c>
      <c r="D4" s="11" t="s">
        <v>1</v>
      </c>
      <c r="E4" s="11" t="s">
        <v>2</v>
      </c>
      <c r="F4" s="11" t="s">
        <v>1</v>
      </c>
      <c r="G4" s="11" t="s">
        <v>2</v>
      </c>
      <c r="H4" s="20" t="s">
        <v>8</v>
      </c>
      <c r="I4" s="16"/>
    </row>
    <row r="5" spans="1:8" ht="12.75">
      <c r="A5" s="3">
        <v>2002</v>
      </c>
      <c r="B5" s="4">
        <v>3641</v>
      </c>
      <c r="C5" s="4">
        <v>14422</v>
      </c>
      <c r="D5" s="4">
        <v>2135</v>
      </c>
      <c r="E5" s="4">
        <v>8142</v>
      </c>
      <c r="F5" s="4">
        <v>5776</v>
      </c>
      <c r="G5" s="4">
        <v>22564</v>
      </c>
      <c r="H5" s="6">
        <v>3.906509695290859</v>
      </c>
    </row>
    <row r="6" spans="1:8" ht="12.75">
      <c r="A6" s="3">
        <v>2003</v>
      </c>
      <c r="B6" s="4">
        <v>4585</v>
      </c>
      <c r="C6" s="4">
        <v>16543</v>
      </c>
      <c r="D6" s="4">
        <v>2144</v>
      </c>
      <c r="E6" s="4">
        <v>7973</v>
      </c>
      <c r="F6" s="4">
        <v>6729</v>
      </c>
      <c r="G6" s="4">
        <v>24516</v>
      </c>
      <c r="H6" s="6">
        <v>3.643334819438252</v>
      </c>
    </row>
    <row r="7" spans="1:8" ht="12.75">
      <c r="A7" s="3">
        <v>2004</v>
      </c>
      <c r="B7" s="4">
        <v>5135</v>
      </c>
      <c r="C7" s="4">
        <v>18882</v>
      </c>
      <c r="D7" s="4">
        <v>2434</v>
      </c>
      <c r="E7" s="4">
        <v>10829</v>
      </c>
      <c r="F7" s="4">
        <v>7569</v>
      </c>
      <c r="G7" s="4">
        <v>29711</v>
      </c>
      <c r="H7" s="6">
        <v>3.9253534152464</v>
      </c>
    </row>
    <row r="8" spans="1:8" ht="12.75">
      <c r="A8" s="3">
        <v>2005</v>
      </c>
      <c r="B8" s="4">
        <v>6237</v>
      </c>
      <c r="C8" s="4">
        <v>21035</v>
      </c>
      <c r="D8" s="4">
        <v>2666</v>
      </c>
      <c r="E8" s="4">
        <v>10729</v>
      </c>
      <c r="F8" s="4">
        <v>8903</v>
      </c>
      <c r="G8" s="4">
        <v>31764</v>
      </c>
      <c r="H8" s="6">
        <v>3.567786139503538</v>
      </c>
    </row>
    <row r="9" spans="1:8" ht="12.75">
      <c r="A9" s="3">
        <v>2006</v>
      </c>
      <c r="B9" s="4">
        <v>7085</v>
      </c>
      <c r="C9" s="4">
        <v>25485</v>
      </c>
      <c r="D9" s="4">
        <v>3091</v>
      </c>
      <c r="E9" s="4">
        <v>17128</v>
      </c>
      <c r="F9" s="4">
        <v>10176</v>
      </c>
      <c r="G9" s="4">
        <v>42613</v>
      </c>
      <c r="H9" s="6">
        <v>4.187598270440252</v>
      </c>
    </row>
    <row r="10" spans="1:8" ht="12.75">
      <c r="A10" s="3">
        <v>2007</v>
      </c>
      <c r="B10" s="4">
        <v>9000</v>
      </c>
      <c r="C10" s="4">
        <v>28583</v>
      </c>
      <c r="D10" s="4">
        <v>5420</v>
      </c>
      <c r="E10" s="4">
        <v>27664</v>
      </c>
      <c r="F10" s="4">
        <v>14420</v>
      </c>
      <c r="G10" s="4">
        <v>56247</v>
      </c>
      <c r="H10" s="6">
        <v>3.900624133148405</v>
      </c>
    </row>
    <row r="11" spans="1:8" ht="12.75">
      <c r="A11" s="3">
        <v>2008</v>
      </c>
      <c r="B11" s="4">
        <v>10704</v>
      </c>
      <c r="C11" s="4">
        <v>27868</v>
      </c>
      <c r="D11" s="4">
        <v>5475</v>
      </c>
      <c r="E11" s="4">
        <v>23929</v>
      </c>
      <c r="F11" s="4">
        <v>16179</v>
      </c>
      <c r="G11" s="4">
        <v>51797</v>
      </c>
      <c r="H11" s="6">
        <v>3.201495766116571</v>
      </c>
    </row>
    <row r="12" spans="1:8" ht="12.75">
      <c r="A12" s="3">
        <v>2009</v>
      </c>
      <c r="B12" s="4">
        <v>9996</v>
      </c>
      <c r="C12" s="4">
        <v>26129</v>
      </c>
      <c r="D12" s="4">
        <v>5000</v>
      </c>
      <c r="E12" s="4">
        <v>21058</v>
      </c>
      <c r="F12" s="4">
        <v>14996</v>
      </c>
      <c r="G12" s="4">
        <v>47187</v>
      </c>
      <c r="H12" s="6">
        <v>3.146639103761003</v>
      </c>
    </row>
    <row r="13" spans="1:8" ht="12.75">
      <c r="A13" s="3">
        <v>2010</v>
      </c>
      <c r="B13" s="4">
        <v>10728</v>
      </c>
      <c r="C13" s="4">
        <v>25262</v>
      </c>
      <c r="D13" s="4">
        <v>5042</v>
      </c>
      <c r="E13" s="4">
        <v>23698</v>
      </c>
      <c r="F13" s="4">
        <v>15770</v>
      </c>
      <c r="G13" s="4">
        <v>48960</v>
      </c>
      <c r="H13" s="6">
        <v>3.1046290424857323</v>
      </c>
    </row>
    <row r="14" spans="1:8" ht="12.75">
      <c r="A14" s="3">
        <v>2011</v>
      </c>
      <c r="B14" s="4">
        <v>11526</v>
      </c>
      <c r="C14" s="4">
        <v>30756</v>
      </c>
      <c r="D14" s="4">
        <v>5125</v>
      </c>
      <c r="E14" s="4">
        <v>29993</v>
      </c>
      <c r="F14" s="4">
        <v>16651</v>
      </c>
      <c r="G14" s="4">
        <v>60749</v>
      </c>
      <c r="H14" s="6">
        <v>3.6483694672992613</v>
      </c>
    </row>
    <row r="15" spans="1:8" ht="12.75">
      <c r="A15" s="3">
        <v>2012</v>
      </c>
      <c r="B15" s="4">
        <v>13451</v>
      </c>
      <c r="C15" s="4">
        <v>25923</v>
      </c>
      <c r="D15" s="4">
        <v>4744</v>
      </c>
      <c r="E15" s="4">
        <v>22772</v>
      </c>
      <c r="F15" s="4">
        <v>18195</v>
      </c>
      <c r="G15" s="4">
        <v>48695</v>
      </c>
      <c r="H15" s="6">
        <v>2.6762846935971423</v>
      </c>
    </row>
    <row r="16" spans="1:8" ht="12.75">
      <c r="A16" s="3">
        <v>2013</v>
      </c>
      <c r="B16" s="4">
        <v>13348</v>
      </c>
      <c r="C16" s="4">
        <v>25883</v>
      </c>
      <c r="D16" s="4">
        <v>5129</v>
      </c>
      <c r="E16" s="4">
        <v>26808</v>
      </c>
      <c r="F16" s="4">
        <v>18477</v>
      </c>
      <c r="G16" s="4">
        <v>52691</v>
      </c>
      <c r="H16" s="6">
        <v>2.8517075282784003</v>
      </c>
    </row>
    <row r="17" spans="1:8" ht="12.75">
      <c r="A17" s="3">
        <v>2014</v>
      </c>
      <c r="B17" s="4">
        <v>13055</v>
      </c>
      <c r="C17" s="4">
        <v>24779</v>
      </c>
      <c r="D17" s="4">
        <v>5487</v>
      </c>
      <c r="E17" s="4">
        <v>25794</v>
      </c>
      <c r="F17" s="4">
        <v>18542</v>
      </c>
      <c r="G17" s="4">
        <v>50573</v>
      </c>
      <c r="H17" s="6">
        <v>2.727483550857513</v>
      </c>
    </row>
    <row r="18" spans="1:8" ht="12.75">
      <c r="A18" s="3">
        <v>2015</v>
      </c>
      <c r="B18" s="4">
        <v>10111</v>
      </c>
      <c r="C18" s="4">
        <v>20275</v>
      </c>
      <c r="D18" s="4">
        <v>4158</v>
      </c>
      <c r="E18" s="4">
        <v>19801</v>
      </c>
      <c r="F18" s="4">
        <v>14269</v>
      </c>
      <c r="G18" s="4">
        <v>40076</v>
      </c>
      <c r="H18" s="6">
        <v>2.808606069100848</v>
      </c>
    </row>
    <row r="19" spans="1:8" ht="12.75">
      <c r="A19" s="3">
        <v>2016</v>
      </c>
      <c r="B19" s="4">
        <v>9561</v>
      </c>
      <c r="C19" s="4">
        <v>19006</v>
      </c>
      <c r="D19" s="4">
        <v>4813</v>
      </c>
      <c r="E19" s="4">
        <v>22081</v>
      </c>
      <c r="F19" s="4">
        <f>B19+D19</f>
        <v>14374</v>
      </c>
      <c r="G19" s="4">
        <f>C19+E19</f>
        <v>41087</v>
      </c>
      <c r="H19" s="6">
        <f>G19/F19</f>
        <v>2.858424933908446</v>
      </c>
    </row>
    <row r="20" spans="1:8" ht="12.75">
      <c r="A20" s="3">
        <v>2017</v>
      </c>
      <c r="B20" s="4">
        <v>8960</v>
      </c>
      <c r="C20" s="4">
        <v>19175</v>
      </c>
      <c r="D20" s="4">
        <v>5299</v>
      </c>
      <c r="E20" s="4">
        <v>24057</v>
      </c>
      <c r="F20" s="4">
        <v>14259</v>
      </c>
      <c r="G20" s="4">
        <v>43232</v>
      </c>
      <c r="H20" s="6">
        <f>G20/F20</f>
        <v>3.0319096710849287</v>
      </c>
    </row>
    <row r="21" spans="1:10" ht="12.75">
      <c r="A21" s="3"/>
      <c r="B21" s="4"/>
      <c r="C21" s="4"/>
      <c r="D21" s="4"/>
      <c r="E21" s="4"/>
      <c r="F21" s="4"/>
      <c r="G21" s="4"/>
      <c r="H21" s="13"/>
      <c r="I21" s="13"/>
      <c r="J21" s="6"/>
    </row>
    <row r="22" spans="1:10" ht="12.75">
      <c r="A22" s="3"/>
      <c r="B22" s="4"/>
      <c r="C22" s="4"/>
      <c r="D22" s="4"/>
      <c r="E22" s="4"/>
      <c r="F22" s="4"/>
      <c r="G22" s="4"/>
      <c r="H22" s="4"/>
      <c r="I22" s="4"/>
      <c r="J22" s="6"/>
    </row>
    <row r="23" spans="1:10" ht="12.75">
      <c r="A23" s="3"/>
      <c r="B23" s="4"/>
      <c r="C23" s="4"/>
      <c r="D23" s="4"/>
      <c r="E23" s="4"/>
      <c r="F23" s="4"/>
      <c r="G23" s="4"/>
      <c r="H23" s="4"/>
      <c r="I23" s="4"/>
      <c r="J23" s="6"/>
    </row>
    <row r="24" ht="12.75">
      <c r="A24" s="38"/>
    </row>
    <row r="42" ht="12.75">
      <c r="A42" s="38" t="s">
        <v>34</v>
      </c>
    </row>
  </sheetData>
  <mergeCells count="4">
    <mergeCell ref="A3:A4"/>
    <mergeCell ref="B3:C3"/>
    <mergeCell ref="D3:E3"/>
    <mergeCell ref="F3:G3"/>
  </mergeCells>
  <printOptions horizontalCentered="1"/>
  <pageMargins left="0.86" right="0.7874015748031497" top="0.37" bottom="0.35" header="0.27" footer="0.31"/>
  <pageSetup horizontalDpi="600" verticalDpi="600" orientation="landscape" paperSize="9" r:id="rId2"/>
  <drawing r:id="rId1"/>
</worksheet>
</file>

<file path=xl/worksheets/sheet22.xml><?xml version="1.0" encoding="utf-8"?>
<worksheet xmlns="http://schemas.openxmlformats.org/spreadsheetml/2006/main" xmlns:r="http://schemas.openxmlformats.org/officeDocument/2006/relationships">
  <dimension ref="A1:L42"/>
  <sheetViews>
    <sheetView workbookViewId="0" topLeftCell="A1">
      <selection activeCell="A1" sqref="A1"/>
    </sheetView>
  </sheetViews>
  <sheetFormatPr defaultColWidth="9.140625" defaultRowHeight="12.75"/>
  <cols>
    <col min="2" max="7" width="12.00390625" style="0" customWidth="1"/>
    <col min="8" max="9" width="11.57421875" style="0" customWidth="1"/>
    <col min="10" max="10" width="14.57421875" style="0" customWidth="1"/>
  </cols>
  <sheetData>
    <row r="1" ht="12.75">
      <c r="A1" s="1" t="s">
        <v>31</v>
      </c>
    </row>
    <row r="2" ht="12.75">
      <c r="A2" s="1"/>
    </row>
    <row r="3" spans="1:12" ht="25.5" customHeight="1">
      <c r="A3" s="51" t="s">
        <v>0</v>
      </c>
      <c r="B3" s="50" t="s">
        <v>4</v>
      </c>
      <c r="C3" s="50"/>
      <c r="D3" s="50" t="s">
        <v>5</v>
      </c>
      <c r="E3" s="50"/>
      <c r="F3" s="50" t="s">
        <v>6</v>
      </c>
      <c r="G3" s="50"/>
      <c r="H3" s="50" t="s">
        <v>3</v>
      </c>
      <c r="I3" s="50"/>
      <c r="J3" s="19" t="s">
        <v>7</v>
      </c>
      <c r="K3" s="14"/>
      <c r="L3" s="14"/>
    </row>
    <row r="4" spans="1:10" s="1" customFormat="1" ht="12.75">
      <c r="A4" s="51"/>
      <c r="B4" s="11" t="s">
        <v>1</v>
      </c>
      <c r="C4" s="11" t="s">
        <v>2</v>
      </c>
      <c r="D4" s="11" t="s">
        <v>1</v>
      </c>
      <c r="E4" s="11" t="s">
        <v>2</v>
      </c>
      <c r="F4" s="11" t="s">
        <v>1</v>
      </c>
      <c r="G4" s="11" t="s">
        <v>2</v>
      </c>
      <c r="H4" s="11" t="s">
        <v>1</v>
      </c>
      <c r="I4" s="11" t="s">
        <v>2</v>
      </c>
      <c r="J4" s="20" t="s">
        <v>8</v>
      </c>
    </row>
    <row r="5" spans="1:10" ht="12.75">
      <c r="A5" s="3">
        <v>2002</v>
      </c>
      <c r="B5" s="4">
        <v>222027</v>
      </c>
      <c r="C5" s="4">
        <v>801999</v>
      </c>
      <c r="D5" s="4">
        <v>358366</v>
      </c>
      <c r="E5" s="4">
        <v>1098221</v>
      </c>
      <c r="F5" s="4">
        <v>580393</v>
      </c>
      <c r="G5" s="4">
        <v>1900220</v>
      </c>
      <c r="H5" s="4">
        <v>4837</v>
      </c>
      <c r="I5" s="4">
        <v>41571</v>
      </c>
      <c r="J5" s="6">
        <v>3.2740229465207196</v>
      </c>
    </row>
    <row r="6" spans="1:10" ht="12.75">
      <c r="A6" s="3">
        <v>2003</v>
      </c>
      <c r="B6" s="4">
        <v>212713</v>
      </c>
      <c r="C6" s="4">
        <v>754401</v>
      </c>
      <c r="D6" s="4">
        <v>316628</v>
      </c>
      <c r="E6" s="4">
        <v>964428</v>
      </c>
      <c r="F6" s="4">
        <v>529341</v>
      </c>
      <c r="G6" s="4">
        <v>1718829</v>
      </c>
      <c r="H6" s="4">
        <v>4417</v>
      </c>
      <c r="I6" s="4">
        <v>31473</v>
      </c>
      <c r="J6" s="6">
        <v>3.2471110305077446</v>
      </c>
    </row>
    <row r="7" spans="1:10" ht="12.75">
      <c r="A7" s="3">
        <v>2004</v>
      </c>
      <c r="B7" s="4">
        <v>203147</v>
      </c>
      <c r="C7" s="4">
        <v>700851</v>
      </c>
      <c r="D7" s="4">
        <v>363211</v>
      </c>
      <c r="E7" s="4">
        <v>1016609</v>
      </c>
      <c r="F7" s="4">
        <v>566358</v>
      </c>
      <c r="G7" s="4">
        <v>1717460</v>
      </c>
      <c r="H7" s="4">
        <v>4234</v>
      </c>
      <c r="I7" s="4">
        <v>32441</v>
      </c>
      <c r="J7" s="6">
        <v>3.032463565448003</v>
      </c>
    </row>
    <row r="8" spans="1:10" ht="12.75">
      <c r="A8" s="3">
        <v>2005</v>
      </c>
      <c r="B8" s="4">
        <v>204667</v>
      </c>
      <c r="C8" s="4">
        <v>689134</v>
      </c>
      <c r="D8" s="4">
        <v>375212</v>
      </c>
      <c r="E8" s="4">
        <v>1021147</v>
      </c>
      <c r="F8" s="4">
        <v>579879</v>
      </c>
      <c r="G8" s="4">
        <v>1710281</v>
      </c>
      <c r="H8" s="4">
        <v>5183</v>
      </c>
      <c r="I8" s="4">
        <v>32865</v>
      </c>
      <c r="J8" s="6">
        <v>2.9493756456088254</v>
      </c>
    </row>
    <row r="9" spans="1:10" ht="12.75">
      <c r="A9" s="3">
        <v>2006</v>
      </c>
      <c r="B9" s="4">
        <v>207149</v>
      </c>
      <c r="C9" s="4">
        <v>684341</v>
      </c>
      <c r="D9" s="4">
        <v>417983</v>
      </c>
      <c r="E9" s="4">
        <v>1125363</v>
      </c>
      <c r="F9" s="4">
        <v>625132</v>
      </c>
      <c r="G9" s="4">
        <v>1809704</v>
      </c>
      <c r="H9" s="4">
        <v>5656</v>
      </c>
      <c r="I9" s="4">
        <v>35606</v>
      </c>
      <c r="J9" s="6">
        <v>2.894914993953277</v>
      </c>
    </row>
    <row r="10" spans="1:10" ht="12.75">
      <c r="A10" s="3">
        <v>2007</v>
      </c>
      <c r="B10" s="4">
        <v>201430</v>
      </c>
      <c r="C10" s="4">
        <v>688918</v>
      </c>
      <c r="D10" s="4">
        <v>475290</v>
      </c>
      <c r="E10" s="4">
        <v>1277388</v>
      </c>
      <c r="F10" s="4">
        <v>676720</v>
      </c>
      <c r="G10" s="4">
        <v>1966306</v>
      </c>
      <c r="H10" s="4">
        <v>6198</v>
      </c>
      <c r="I10" s="4">
        <v>41405</v>
      </c>
      <c r="J10" s="6">
        <v>2.905641919848682</v>
      </c>
    </row>
    <row r="11" spans="1:10" ht="12.75">
      <c r="A11" s="3">
        <v>2008</v>
      </c>
      <c r="B11" s="4">
        <v>192006</v>
      </c>
      <c r="C11" s="4">
        <v>625109</v>
      </c>
      <c r="D11" s="4">
        <v>456438</v>
      </c>
      <c r="E11" s="4">
        <v>1223737</v>
      </c>
      <c r="F11" s="4">
        <v>648444</v>
      </c>
      <c r="G11" s="4">
        <v>1848846</v>
      </c>
      <c r="H11" s="4">
        <v>6596</v>
      </c>
      <c r="I11" s="4">
        <v>42334</v>
      </c>
      <c r="J11" s="6">
        <v>2.8512038048004147</v>
      </c>
    </row>
    <row r="12" spans="1:10" ht="12.75">
      <c r="A12" s="3">
        <v>2009</v>
      </c>
      <c r="B12" s="4">
        <v>178643</v>
      </c>
      <c r="C12" s="4">
        <v>590291</v>
      </c>
      <c r="D12" s="4">
        <v>370738</v>
      </c>
      <c r="E12" s="4">
        <v>1031338</v>
      </c>
      <c r="F12" s="4">
        <v>549381</v>
      </c>
      <c r="G12" s="4">
        <v>1621629</v>
      </c>
      <c r="H12" s="4">
        <v>5983</v>
      </c>
      <c r="I12" s="4">
        <v>37953</v>
      </c>
      <c r="J12" s="6">
        <v>2.9517384110480704</v>
      </c>
    </row>
    <row r="13" spans="1:10" ht="12.75">
      <c r="A13" s="3">
        <v>2010</v>
      </c>
      <c r="B13" s="4">
        <v>174641</v>
      </c>
      <c r="C13" s="4">
        <v>569474</v>
      </c>
      <c r="D13" s="4">
        <v>406264</v>
      </c>
      <c r="E13" s="4">
        <v>1120724</v>
      </c>
      <c r="F13" s="4">
        <v>580905</v>
      </c>
      <c r="G13" s="4">
        <v>1690198</v>
      </c>
      <c r="H13" s="4">
        <v>8015</v>
      </c>
      <c r="I13" s="4">
        <v>47104</v>
      </c>
      <c r="J13" s="6">
        <v>2.9095945120114304</v>
      </c>
    </row>
    <row r="14" spans="1:10" ht="12.75">
      <c r="A14" s="3">
        <v>2011</v>
      </c>
      <c r="B14" s="4">
        <v>186209</v>
      </c>
      <c r="C14" s="4">
        <v>603987</v>
      </c>
      <c r="D14" s="4">
        <v>449225</v>
      </c>
      <c r="E14" s="4">
        <v>1234259</v>
      </c>
      <c r="F14" s="4">
        <v>635434</v>
      </c>
      <c r="G14" s="4">
        <v>1838246</v>
      </c>
      <c r="H14" s="4">
        <v>9478</v>
      </c>
      <c r="I14" s="4">
        <v>48674</v>
      </c>
      <c r="J14" s="6">
        <v>2.8928983970011046</v>
      </c>
    </row>
    <row r="15" spans="1:10" ht="12.75">
      <c r="A15" s="3">
        <v>2012</v>
      </c>
      <c r="B15" s="4">
        <v>193105</v>
      </c>
      <c r="C15" s="4">
        <v>532380</v>
      </c>
      <c r="D15" s="4">
        <v>440139</v>
      </c>
      <c r="E15" s="4">
        <v>1201368</v>
      </c>
      <c r="F15" s="4">
        <v>633244</v>
      </c>
      <c r="G15" s="4">
        <v>1733748</v>
      </c>
      <c r="H15" s="4">
        <v>9908</v>
      </c>
      <c r="I15" s="4">
        <v>49810</v>
      </c>
      <c r="J15" s="6">
        <v>2.7378830277112773</v>
      </c>
    </row>
    <row r="16" spans="1:10" ht="12.75">
      <c r="A16" s="3">
        <v>2013</v>
      </c>
      <c r="B16" s="4">
        <v>186871</v>
      </c>
      <c r="C16" s="4">
        <v>461128</v>
      </c>
      <c r="D16" s="4">
        <v>450239</v>
      </c>
      <c r="E16" s="4">
        <v>1214866</v>
      </c>
      <c r="F16" s="4">
        <v>637110</v>
      </c>
      <c r="G16" s="4">
        <v>1675994</v>
      </c>
      <c r="H16" s="4">
        <v>10702</v>
      </c>
      <c r="I16" s="4">
        <v>61284</v>
      </c>
      <c r="J16" s="6">
        <v>2.63061951625308</v>
      </c>
    </row>
    <row r="17" spans="1:10" ht="12.75">
      <c r="A17" s="3">
        <v>2014</v>
      </c>
      <c r="B17" s="4">
        <v>211267</v>
      </c>
      <c r="C17" s="4">
        <v>487100</v>
      </c>
      <c r="D17" s="4">
        <v>438452</v>
      </c>
      <c r="E17" s="4">
        <v>1180783</v>
      </c>
      <c r="F17" s="4">
        <v>649719</v>
      </c>
      <c r="G17" s="4">
        <v>1667883</v>
      </c>
      <c r="H17" s="4">
        <v>11286</v>
      </c>
      <c r="I17" s="4">
        <v>64426</v>
      </c>
      <c r="J17" s="6">
        <v>2.567083616147904</v>
      </c>
    </row>
    <row r="18" spans="1:10" ht="12.75">
      <c r="A18" s="3">
        <v>2015</v>
      </c>
      <c r="B18" s="4">
        <v>201931</v>
      </c>
      <c r="C18" s="4">
        <v>471619</v>
      </c>
      <c r="D18" s="4">
        <v>427828</v>
      </c>
      <c r="E18" s="4">
        <v>1145696</v>
      </c>
      <c r="F18" s="4">
        <v>629759</v>
      </c>
      <c r="G18" s="4">
        <v>1617315</v>
      </c>
      <c r="H18" s="4">
        <v>11179</v>
      </c>
      <c r="I18" s="4">
        <v>59445</v>
      </c>
      <c r="J18" s="6">
        <v>2.5681490856025877</v>
      </c>
    </row>
    <row r="19" spans="1:10" ht="12.75">
      <c r="A19" s="3">
        <v>2016</v>
      </c>
      <c r="B19" s="4">
        <v>182458</v>
      </c>
      <c r="C19" s="4">
        <v>426170</v>
      </c>
      <c r="D19" s="4">
        <v>419772</v>
      </c>
      <c r="E19" s="4">
        <v>1157475</v>
      </c>
      <c r="F19" s="4">
        <f>B19+D19</f>
        <v>602230</v>
      </c>
      <c r="G19" s="4">
        <f>C19+E19</f>
        <v>1583645</v>
      </c>
      <c r="H19" s="13">
        <v>12416</v>
      </c>
      <c r="I19" s="13">
        <v>63324</v>
      </c>
      <c r="J19" s="6">
        <f>G19/F19</f>
        <v>2.6296348571143917</v>
      </c>
    </row>
    <row r="20" spans="1:10" ht="12.75">
      <c r="A20" s="3">
        <v>2017</v>
      </c>
      <c r="B20" s="4">
        <v>184688</v>
      </c>
      <c r="C20" s="4">
        <v>437009</v>
      </c>
      <c r="D20" s="4">
        <v>441178</v>
      </c>
      <c r="E20" s="4">
        <v>1213435</v>
      </c>
      <c r="F20" s="4">
        <v>625866</v>
      </c>
      <c r="G20" s="4">
        <v>1650444</v>
      </c>
      <c r="H20" s="13">
        <v>12518</v>
      </c>
      <c r="I20" s="13">
        <v>63446</v>
      </c>
      <c r="J20" s="6">
        <f>G20/F20</f>
        <v>2.6370564945211914</v>
      </c>
    </row>
    <row r="21" spans="1:10" ht="12.75">
      <c r="A21" s="3"/>
      <c r="B21" s="4"/>
      <c r="C21" s="4"/>
      <c r="D21" s="4"/>
      <c r="E21" s="4"/>
      <c r="F21" s="4"/>
      <c r="G21" s="4"/>
      <c r="H21" s="13"/>
      <c r="I21" s="13"/>
      <c r="J21" s="6"/>
    </row>
    <row r="22" spans="1:10" ht="12.75">
      <c r="A22" s="3"/>
      <c r="B22" s="4"/>
      <c r="C22" s="4"/>
      <c r="D22" s="4"/>
      <c r="E22" s="4"/>
      <c r="F22" s="4"/>
      <c r="G22" s="4"/>
      <c r="H22" s="4"/>
      <c r="I22" s="4"/>
      <c r="J22" s="6"/>
    </row>
    <row r="23" spans="1:10" ht="12.75">
      <c r="A23" s="3"/>
      <c r="B23" s="4"/>
      <c r="C23" s="4"/>
      <c r="D23" s="4"/>
      <c r="E23" s="4"/>
      <c r="F23" s="4"/>
      <c r="G23" s="4"/>
      <c r="H23" s="4"/>
      <c r="I23" s="4"/>
      <c r="J23" s="6"/>
    </row>
    <row r="24" spans="1:10" ht="12.75">
      <c r="A24" s="3"/>
      <c r="B24" s="8"/>
      <c r="C24" s="8"/>
      <c r="D24" s="8"/>
      <c r="E24" s="8"/>
      <c r="F24" s="8"/>
      <c r="G24" s="8"/>
      <c r="H24" s="8"/>
      <c r="I24" s="8"/>
      <c r="J24" s="9"/>
    </row>
    <row r="25" ht="12.75">
      <c r="A25" s="38"/>
    </row>
    <row r="42" ht="12.75">
      <c r="A42" s="38" t="s">
        <v>34</v>
      </c>
    </row>
  </sheetData>
  <mergeCells count="5">
    <mergeCell ref="H3:I3"/>
    <mergeCell ref="A3:A4"/>
    <mergeCell ref="B3:C3"/>
    <mergeCell ref="D3:E3"/>
    <mergeCell ref="F3:G3"/>
  </mergeCells>
  <printOptions horizontalCentered="1"/>
  <pageMargins left="0.73" right="0.7874015748031497" top="0.38" bottom="0.43" header="0.31" footer="0.39"/>
  <pageSetup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dimension ref="A1:L42"/>
  <sheetViews>
    <sheetView workbookViewId="0" topLeftCell="A1">
      <selection activeCell="A1" sqref="A1"/>
    </sheetView>
  </sheetViews>
  <sheetFormatPr defaultColWidth="9.140625" defaultRowHeight="12.75"/>
  <cols>
    <col min="2" max="7" width="11.8515625" style="0" customWidth="1"/>
    <col min="8" max="9" width="11.140625" style="0" customWidth="1"/>
    <col min="10" max="10" width="13.8515625" style="0" customWidth="1"/>
  </cols>
  <sheetData>
    <row r="1" ht="12.75">
      <c r="A1" s="1" t="s">
        <v>25</v>
      </c>
    </row>
    <row r="2" ht="12.75">
      <c r="A2" s="1"/>
    </row>
    <row r="3" spans="1:12" ht="25.5" customHeight="1">
      <c r="A3" s="51" t="s">
        <v>0</v>
      </c>
      <c r="B3" s="50" t="s">
        <v>4</v>
      </c>
      <c r="C3" s="50"/>
      <c r="D3" s="50" t="s">
        <v>5</v>
      </c>
      <c r="E3" s="50"/>
      <c r="F3" s="50" t="s">
        <v>6</v>
      </c>
      <c r="G3" s="50"/>
      <c r="H3" s="50" t="s">
        <v>3</v>
      </c>
      <c r="I3" s="50"/>
      <c r="J3" s="19" t="s">
        <v>7</v>
      </c>
      <c r="K3" s="14"/>
      <c r="L3" s="14"/>
    </row>
    <row r="4" spans="1:10" s="1" customFormat="1" ht="12.75">
      <c r="A4" s="51"/>
      <c r="B4" s="11" t="s">
        <v>1</v>
      </c>
      <c r="C4" s="11" t="s">
        <v>2</v>
      </c>
      <c r="D4" s="11" t="s">
        <v>1</v>
      </c>
      <c r="E4" s="11" t="s">
        <v>2</v>
      </c>
      <c r="F4" s="11" t="s">
        <v>1</v>
      </c>
      <c r="G4" s="11" t="s">
        <v>2</v>
      </c>
      <c r="H4" s="11" t="s">
        <v>1</v>
      </c>
      <c r="I4" s="11" t="s">
        <v>2</v>
      </c>
      <c r="J4" s="20" t="s">
        <v>8</v>
      </c>
    </row>
    <row r="5" spans="1:10" ht="12.75">
      <c r="A5" s="35">
        <v>2002</v>
      </c>
      <c r="B5" s="4">
        <v>21660</v>
      </c>
      <c r="C5" s="4">
        <v>39517</v>
      </c>
      <c r="D5" s="4">
        <v>15380</v>
      </c>
      <c r="E5" s="4">
        <v>42962</v>
      </c>
      <c r="F5" s="4">
        <v>37040</v>
      </c>
      <c r="G5" s="4">
        <v>82479</v>
      </c>
      <c r="H5" s="4">
        <v>2098</v>
      </c>
      <c r="I5" s="4">
        <v>15435</v>
      </c>
      <c r="J5" s="6">
        <v>2.226754859611231</v>
      </c>
    </row>
    <row r="6" spans="1:10" ht="12.75">
      <c r="A6" s="35">
        <v>2003</v>
      </c>
      <c r="B6" s="4">
        <v>19664</v>
      </c>
      <c r="C6" s="4">
        <v>33472</v>
      </c>
      <c r="D6" s="4">
        <v>15189</v>
      </c>
      <c r="E6" s="4">
        <v>42326</v>
      </c>
      <c r="F6" s="4">
        <v>34853</v>
      </c>
      <c r="G6" s="4">
        <v>75798</v>
      </c>
      <c r="H6" s="4">
        <v>2232</v>
      </c>
      <c r="I6" s="4">
        <v>15422</v>
      </c>
      <c r="J6" s="6">
        <v>2.1747912661750783</v>
      </c>
    </row>
    <row r="7" spans="1:10" ht="12.75">
      <c r="A7" s="35">
        <v>2004</v>
      </c>
      <c r="B7" s="4">
        <v>18077</v>
      </c>
      <c r="C7" s="4">
        <v>35353</v>
      </c>
      <c r="D7" s="4">
        <v>18221</v>
      </c>
      <c r="E7" s="4">
        <v>47939</v>
      </c>
      <c r="F7" s="4">
        <v>36298</v>
      </c>
      <c r="G7" s="4">
        <v>83292</v>
      </c>
      <c r="H7" s="4">
        <v>2067</v>
      </c>
      <c r="I7" s="4">
        <v>15204</v>
      </c>
      <c r="J7" s="6">
        <v>2.2946718827483608</v>
      </c>
    </row>
    <row r="8" spans="1:10" ht="12.75">
      <c r="A8" s="35">
        <v>2005</v>
      </c>
      <c r="B8" s="4">
        <v>18765</v>
      </c>
      <c r="C8" s="4">
        <v>37228</v>
      </c>
      <c r="D8" s="4">
        <v>17488</v>
      </c>
      <c r="E8" s="4">
        <v>47943</v>
      </c>
      <c r="F8" s="4">
        <v>36253</v>
      </c>
      <c r="G8" s="4">
        <v>85171</v>
      </c>
      <c r="H8" s="4">
        <v>2307</v>
      </c>
      <c r="I8" s="4">
        <v>16573</v>
      </c>
      <c r="J8" s="6">
        <v>2.349350398587703</v>
      </c>
    </row>
    <row r="9" spans="1:10" ht="12.75">
      <c r="A9" s="35">
        <v>2006</v>
      </c>
      <c r="B9" s="4">
        <v>18298</v>
      </c>
      <c r="C9" s="4">
        <v>44976</v>
      </c>
      <c r="D9" s="4">
        <v>19165</v>
      </c>
      <c r="E9" s="4">
        <v>49518</v>
      </c>
      <c r="F9" s="4">
        <v>37463</v>
      </c>
      <c r="G9" s="4">
        <v>94494</v>
      </c>
      <c r="H9" s="4">
        <v>3438</v>
      </c>
      <c r="I9" s="4">
        <v>17888</v>
      </c>
      <c r="J9" s="6">
        <v>2.5223286976483466</v>
      </c>
    </row>
    <row r="10" spans="1:10" ht="12.75">
      <c r="A10" s="35">
        <v>2007</v>
      </c>
      <c r="B10" s="4">
        <v>18291</v>
      </c>
      <c r="C10" s="4">
        <v>47736</v>
      </c>
      <c r="D10" s="4">
        <v>16648</v>
      </c>
      <c r="E10" s="4">
        <v>52226</v>
      </c>
      <c r="F10" s="4">
        <v>34939</v>
      </c>
      <c r="G10" s="4">
        <v>99962</v>
      </c>
      <c r="H10" s="4">
        <v>3381</v>
      </c>
      <c r="I10" s="4">
        <v>22563</v>
      </c>
      <c r="J10" s="6">
        <v>2.8610435330146826</v>
      </c>
    </row>
    <row r="11" spans="1:10" ht="12.75">
      <c r="A11" s="35">
        <v>2008</v>
      </c>
      <c r="B11" s="4">
        <v>18098</v>
      </c>
      <c r="C11" s="4">
        <v>49741</v>
      </c>
      <c r="D11" s="4">
        <v>14429</v>
      </c>
      <c r="E11" s="4">
        <v>46506</v>
      </c>
      <c r="F11" s="4">
        <v>32527</v>
      </c>
      <c r="G11" s="4">
        <v>96247</v>
      </c>
      <c r="H11" s="4">
        <v>3471</v>
      </c>
      <c r="I11" s="4">
        <v>22347</v>
      </c>
      <c r="J11" s="6">
        <v>2.958987917729886</v>
      </c>
    </row>
    <row r="12" spans="1:10" ht="12.75">
      <c r="A12" s="3">
        <v>2009</v>
      </c>
      <c r="B12" s="4">
        <v>15101</v>
      </c>
      <c r="C12" s="4">
        <v>32217</v>
      </c>
      <c r="D12" s="4">
        <v>10003</v>
      </c>
      <c r="E12" s="4">
        <v>39627</v>
      </c>
      <c r="F12" s="4">
        <v>25104</v>
      </c>
      <c r="G12" s="4">
        <v>71844</v>
      </c>
      <c r="H12" s="4">
        <v>3285</v>
      </c>
      <c r="I12" s="4">
        <v>20092</v>
      </c>
      <c r="J12" s="6">
        <v>2.861854684512428</v>
      </c>
    </row>
    <row r="13" spans="1:10" ht="12.75">
      <c r="A13" s="35">
        <v>2010</v>
      </c>
      <c r="B13" s="4">
        <v>14277</v>
      </c>
      <c r="C13" s="4">
        <v>30833</v>
      </c>
      <c r="D13" s="4">
        <v>11785</v>
      </c>
      <c r="E13" s="4">
        <v>40986</v>
      </c>
      <c r="F13" s="4">
        <v>26062</v>
      </c>
      <c r="G13" s="4">
        <v>71819</v>
      </c>
      <c r="H13" s="4">
        <v>3681</v>
      </c>
      <c r="I13" s="4">
        <v>22246</v>
      </c>
      <c r="J13" s="6">
        <v>2.7556979510398283</v>
      </c>
    </row>
    <row r="14" spans="1:10" ht="12.75">
      <c r="A14" s="35">
        <v>2011</v>
      </c>
      <c r="B14" s="4">
        <v>13918</v>
      </c>
      <c r="C14" s="4">
        <v>29480</v>
      </c>
      <c r="D14" s="4">
        <v>15241</v>
      </c>
      <c r="E14" s="4">
        <v>47237</v>
      </c>
      <c r="F14" s="4">
        <v>29159</v>
      </c>
      <c r="G14" s="4">
        <v>76717</v>
      </c>
      <c r="H14" s="4">
        <v>4376</v>
      </c>
      <c r="I14" s="4">
        <v>26548</v>
      </c>
      <c r="J14" s="6">
        <v>2.630988717034192</v>
      </c>
    </row>
    <row r="15" spans="1:10" ht="12.75">
      <c r="A15" s="35">
        <v>2012</v>
      </c>
      <c r="B15" s="4">
        <v>12010</v>
      </c>
      <c r="C15" s="4">
        <v>22630</v>
      </c>
      <c r="D15" s="4">
        <v>12632</v>
      </c>
      <c r="E15" s="4">
        <v>39729</v>
      </c>
      <c r="F15" s="4">
        <v>24642</v>
      </c>
      <c r="G15" s="4">
        <v>62359</v>
      </c>
      <c r="H15" s="4">
        <v>3480</v>
      </c>
      <c r="I15" s="4">
        <v>18453</v>
      </c>
      <c r="J15" s="6">
        <v>2.5305981657333008</v>
      </c>
    </row>
    <row r="16" spans="1:10" ht="12.75">
      <c r="A16" s="35">
        <v>2013</v>
      </c>
      <c r="B16" s="4">
        <v>10811</v>
      </c>
      <c r="C16" s="4">
        <v>20733</v>
      </c>
      <c r="D16" s="4">
        <v>12192</v>
      </c>
      <c r="E16" s="4">
        <v>43884</v>
      </c>
      <c r="F16" s="4">
        <v>23003</v>
      </c>
      <c r="G16" s="4">
        <v>64617</v>
      </c>
      <c r="H16" s="4">
        <v>2924</v>
      </c>
      <c r="I16" s="4">
        <v>17386</v>
      </c>
      <c r="J16" s="6">
        <v>2.8090683823849063</v>
      </c>
    </row>
    <row r="17" spans="1:10" ht="12.75">
      <c r="A17" s="35">
        <v>2014</v>
      </c>
      <c r="B17" s="4">
        <v>10238</v>
      </c>
      <c r="C17" s="4">
        <v>20081</v>
      </c>
      <c r="D17" s="4">
        <v>11060</v>
      </c>
      <c r="E17" s="4">
        <v>39957</v>
      </c>
      <c r="F17" s="4">
        <v>21298</v>
      </c>
      <c r="G17" s="4">
        <v>60038</v>
      </c>
      <c r="H17" s="4">
        <v>2635</v>
      </c>
      <c r="I17" s="4">
        <v>15365</v>
      </c>
      <c r="J17" s="6">
        <v>2.81895013616302</v>
      </c>
    </row>
    <row r="18" spans="1:10" ht="12.75">
      <c r="A18" s="35">
        <v>2015</v>
      </c>
      <c r="B18" s="4">
        <v>10568</v>
      </c>
      <c r="C18" s="4">
        <v>20695</v>
      </c>
      <c r="D18" s="4">
        <v>13729</v>
      </c>
      <c r="E18" s="4">
        <v>47740</v>
      </c>
      <c r="F18" s="4">
        <v>24297</v>
      </c>
      <c r="G18" s="4">
        <v>68435</v>
      </c>
      <c r="H18" s="4">
        <v>3287</v>
      </c>
      <c r="I18" s="4">
        <v>16468</v>
      </c>
      <c r="J18" s="6">
        <v>2.816602872782648</v>
      </c>
    </row>
    <row r="19" spans="1:10" ht="12.75">
      <c r="A19" s="35">
        <v>2016</v>
      </c>
      <c r="B19" s="4">
        <v>10230</v>
      </c>
      <c r="C19" s="4">
        <v>20339</v>
      </c>
      <c r="D19" s="4">
        <v>12541</v>
      </c>
      <c r="E19" s="4">
        <v>44373</v>
      </c>
      <c r="F19" s="4">
        <f>B19+D19</f>
        <v>22771</v>
      </c>
      <c r="G19" s="4">
        <f>C19+E19</f>
        <v>64712</v>
      </c>
      <c r="H19" s="13">
        <v>3762</v>
      </c>
      <c r="I19" s="13">
        <v>18358</v>
      </c>
      <c r="J19" s="6">
        <f>G19/F19</f>
        <v>2.841860260858109</v>
      </c>
    </row>
    <row r="20" spans="1:10" ht="12.75">
      <c r="A20" s="35">
        <v>2017</v>
      </c>
      <c r="B20" s="4">
        <v>10024</v>
      </c>
      <c r="C20" s="4">
        <v>18377</v>
      </c>
      <c r="D20" s="4">
        <v>14106</v>
      </c>
      <c r="E20" s="4">
        <v>46461</v>
      </c>
      <c r="F20" s="4">
        <v>24130</v>
      </c>
      <c r="G20" s="4">
        <v>64838</v>
      </c>
      <c r="H20" s="13">
        <v>4017</v>
      </c>
      <c r="I20" s="13">
        <v>18530</v>
      </c>
      <c r="J20" s="6">
        <f>G20/F20</f>
        <v>2.6870285951098216</v>
      </c>
    </row>
    <row r="21" spans="1:10" ht="12.75">
      <c r="A21" s="35"/>
      <c r="B21" s="4"/>
      <c r="C21" s="4"/>
      <c r="D21" s="4"/>
      <c r="E21" s="4"/>
      <c r="F21" s="4"/>
      <c r="G21" s="4"/>
      <c r="H21" s="13"/>
      <c r="I21" s="13"/>
      <c r="J21" s="6"/>
    </row>
    <row r="22" spans="1:10" ht="12.75">
      <c r="A22" s="35"/>
      <c r="B22" s="4"/>
      <c r="C22" s="4"/>
      <c r="D22" s="4"/>
      <c r="E22" s="4"/>
      <c r="F22" s="4"/>
      <c r="G22" s="4"/>
      <c r="H22" s="4"/>
      <c r="I22" s="4"/>
      <c r="J22" s="6"/>
    </row>
    <row r="23" spans="1:10" ht="12.75">
      <c r="A23" s="35"/>
      <c r="B23" s="4"/>
      <c r="C23" s="4"/>
      <c r="D23" s="4"/>
      <c r="E23" s="4"/>
      <c r="F23" s="4"/>
      <c r="G23" s="4"/>
      <c r="H23" s="4"/>
      <c r="I23" s="4"/>
      <c r="J23" s="6"/>
    </row>
    <row r="24" spans="1:10" ht="12.75">
      <c r="A24" s="35"/>
      <c r="B24" s="8"/>
      <c r="C24" s="8"/>
      <c r="D24" s="8"/>
      <c r="E24" s="8"/>
      <c r="F24" s="8"/>
      <c r="G24" s="8"/>
      <c r="H24" s="8"/>
      <c r="I24" s="8"/>
      <c r="J24" s="36"/>
    </row>
    <row r="25" ht="12.75">
      <c r="A25" s="38"/>
    </row>
    <row r="42" ht="12.75">
      <c r="A42" s="38" t="s">
        <v>34</v>
      </c>
    </row>
  </sheetData>
  <mergeCells count="5">
    <mergeCell ref="H3:I3"/>
    <mergeCell ref="A3:A4"/>
    <mergeCell ref="B3:C3"/>
    <mergeCell ref="D3:E3"/>
    <mergeCell ref="F3:G3"/>
  </mergeCells>
  <printOptions horizontalCentered="1"/>
  <pageMargins left="0.78" right="0.7874015748031497" top="0.54" bottom="0.31" header="0.31" footer="0.26"/>
  <pageSetup horizontalDpi="600" verticalDpi="600" orientation="landscape" paperSize="9" r:id="rId2"/>
  <drawing r:id="rId1"/>
</worksheet>
</file>

<file path=xl/worksheets/sheet24.xml><?xml version="1.0" encoding="utf-8"?>
<worksheet xmlns="http://schemas.openxmlformats.org/spreadsheetml/2006/main" xmlns:r="http://schemas.openxmlformats.org/officeDocument/2006/relationships">
  <dimension ref="A1:L43"/>
  <sheetViews>
    <sheetView workbookViewId="0" topLeftCell="A1">
      <selection activeCell="A1" sqref="A1"/>
    </sheetView>
  </sheetViews>
  <sheetFormatPr defaultColWidth="9.140625" defaultRowHeight="12.75"/>
  <cols>
    <col min="2" max="7" width="12.57421875" style="0" customWidth="1"/>
    <col min="8" max="9" width="10.28125" style="0" customWidth="1"/>
    <col min="10" max="10" width="12.8515625" style="0" customWidth="1"/>
  </cols>
  <sheetData>
    <row r="1" ht="12.75">
      <c r="A1" s="1" t="s">
        <v>26</v>
      </c>
    </row>
    <row r="2" ht="12.75">
      <c r="A2" s="1"/>
    </row>
    <row r="3" spans="1:12" ht="25.5" customHeight="1">
      <c r="A3" s="51" t="s">
        <v>0</v>
      </c>
      <c r="B3" s="50" t="s">
        <v>4</v>
      </c>
      <c r="C3" s="50"/>
      <c r="D3" s="50" t="s">
        <v>5</v>
      </c>
      <c r="E3" s="50"/>
      <c r="F3" s="50" t="s">
        <v>6</v>
      </c>
      <c r="G3" s="50"/>
      <c r="H3" s="50" t="s">
        <v>3</v>
      </c>
      <c r="I3" s="50"/>
      <c r="J3" s="19" t="s">
        <v>7</v>
      </c>
      <c r="K3" s="14"/>
      <c r="L3" s="14"/>
    </row>
    <row r="4" spans="1:11" s="1" customFormat="1" ht="12.75">
      <c r="A4" s="51"/>
      <c r="B4" s="11" t="s">
        <v>1</v>
      </c>
      <c r="C4" s="11" t="s">
        <v>2</v>
      </c>
      <c r="D4" s="11" t="s">
        <v>1</v>
      </c>
      <c r="E4" s="11" t="s">
        <v>2</v>
      </c>
      <c r="F4" s="11" t="s">
        <v>1</v>
      </c>
      <c r="G4" s="11" t="s">
        <v>2</v>
      </c>
      <c r="H4" s="11" t="s">
        <v>1</v>
      </c>
      <c r="I4" s="11" t="s">
        <v>2</v>
      </c>
      <c r="J4" s="20" t="s">
        <v>8</v>
      </c>
      <c r="K4" s="31"/>
    </row>
    <row r="5" spans="1:10" ht="12.75">
      <c r="A5" s="3">
        <v>2002</v>
      </c>
      <c r="B5" s="4">
        <v>1812</v>
      </c>
      <c r="C5" s="4">
        <v>4014</v>
      </c>
      <c r="D5" s="4">
        <v>2457</v>
      </c>
      <c r="E5" s="4">
        <v>10948</v>
      </c>
      <c r="F5" s="4">
        <v>4269</v>
      </c>
      <c r="G5" s="4">
        <v>14962</v>
      </c>
      <c r="H5" s="4">
        <v>142</v>
      </c>
      <c r="I5" s="4">
        <v>861</v>
      </c>
      <c r="J5" s="6">
        <v>3.5048020613726867</v>
      </c>
    </row>
    <row r="6" spans="1:10" ht="12.75">
      <c r="A6" s="3">
        <v>2003</v>
      </c>
      <c r="B6" s="4">
        <v>1846</v>
      </c>
      <c r="C6" s="4">
        <v>4804</v>
      </c>
      <c r="D6" s="4">
        <v>2174</v>
      </c>
      <c r="E6" s="4">
        <v>10120</v>
      </c>
      <c r="F6" s="4">
        <v>4020</v>
      </c>
      <c r="G6" s="4">
        <v>14924</v>
      </c>
      <c r="H6" s="4">
        <v>159</v>
      </c>
      <c r="I6" s="4">
        <v>772</v>
      </c>
      <c r="J6" s="6">
        <v>3.7124378109452736</v>
      </c>
    </row>
    <row r="7" spans="1:10" ht="12.75">
      <c r="A7" s="3">
        <v>2004</v>
      </c>
      <c r="B7" s="4">
        <v>2223</v>
      </c>
      <c r="C7" s="4">
        <v>4472</v>
      </c>
      <c r="D7" s="4">
        <v>3712</v>
      </c>
      <c r="E7" s="4">
        <v>11360</v>
      </c>
      <c r="F7" s="4">
        <v>5935</v>
      </c>
      <c r="G7" s="4">
        <v>15832</v>
      </c>
      <c r="H7" s="4">
        <v>249</v>
      </c>
      <c r="I7" s="4">
        <v>1869</v>
      </c>
      <c r="J7" s="6">
        <v>2.667565290648694</v>
      </c>
    </row>
    <row r="8" spans="1:10" ht="12.75">
      <c r="A8" s="3">
        <v>2005</v>
      </c>
      <c r="B8" s="4">
        <v>2151</v>
      </c>
      <c r="C8" s="4">
        <v>4094</v>
      </c>
      <c r="D8" s="4">
        <v>2784</v>
      </c>
      <c r="E8" s="4">
        <v>9569</v>
      </c>
      <c r="F8" s="4">
        <v>4935</v>
      </c>
      <c r="G8" s="4">
        <v>13663</v>
      </c>
      <c r="H8" s="4">
        <v>195</v>
      </c>
      <c r="I8" s="4">
        <v>800</v>
      </c>
      <c r="J8" s="6">
        <v>2.7685916919959475</v>
      </c>
    </row>
    <row r="9" spans="1:10" ht="12.75">
      <c r="A9" s="3">
        <v>2006</v>
      </c>
      <c r="B9" s="4">
        <v>2515</v>
      </c>
      <c r="C9" s="4">
        <v>6822</v>
      </c>
      <c r="D9" s="4">
        <v>2633</v>
      </c>
      <c r="E9" s="4">
        <v>9412</v>
      </c>
      <c r="F9" s="4">
        <v>5148</v>
      </c>
      <c r="G9" s="4">
        <v>16234</v>
      </c>
      <c r="H9" s="4">
        <v>249</v>
      </c>
      <c r="I9" s="4">
        <v>985</v>
      </c>
      <c r="J9" s="6">
        <v>3.1534576534576533</v>
      </c>
    </row>
    <row r="10" spans="1:10" ht="12.75">
      <c r="A10" s="3">
        <v>2007</v>
      </c>
      <c r="B10" s="4">
        <v>2317</v>
      </c>
      <c r="C10" s="4">
        <v>5075</v>
      </c>
      <c r="D10" s="4">
        <v>3885</v>
      </c>
      <c r="E10" s="4">
        <v>12797</v>
      </c>
      <c r="F10" s="4">
        <v>6202</v>
      </c>
      <c r="G10" s="4">
        <v>17872</v>
      </c>
      <c r="H10" s="4">
        <v>230</v>
      </c>
      <c r="I10" s="4">
        <v>992</v>
      </c>
      <c r="J10" s="6">
        <v>2.8816510802966784</v>
      </c>
    </row>
    <row r="11" spans="1:10" ht="12.75">
      <c r="A11" s="3">
        <v>2008</v>
      </c>
      <c r="B11" s="4">
        <v>2270</v>
      </c>
      <c r="C11" s="4">
        <v>4817</v>
      </c>
      <c r="D11" s="4">
        <v>3629</v>
      </c>
      <c r="E11" s="4">
        <v>15123</v>
      </c>
      <c r="F11" s="4">
        <v>5899</v>
      </c>
      <c r="G11" s="4">
        <v>19940</v>
      </c>
      <c r="H11" s="4">
        <v>215</v>
      </c>
      <c r="I11" s="4">
        <v>984</v>
      </c>
      <c r="J11" s="6">
        <v>3.3802339379555857</v>
      </c>
    </row>
    <row r="12" spans="1:10" ht="12.75">
      <c r="A12" s="3">
        <v>2009</v>
      </c>
      <c r="B12" s="4">
        <v>2392</v>
      </c>
      <c r="C12" s="4">
        <v>4381</v>
      </c>
      <c r="D12" s="4">
        <v>3664</v>
      </c>
      <c r="E12" s="4">
        <v>17414</v>
      </c>
      <c r="F12" s="4">
        <v>6056</v>
      </c>
      <c r="G12" s="4">
        <v>21795</v>
      </c>
      <c r="H12" s="4">
        <v>194</v>
      </c>
      <c r="I12" s="4">
        <v>745</v>
      </c>
      <c r="J12" s="6">
        <v>3.598910171730515</v>
      </c>
    </row>
    <row r="13" spans="1:10" ht="12.75">
      <c r="A13" s="3">
        <v>2010</v>
      </c>
      <c r="B13" s="4">
        <v>3050</v>
      </c>
      <c r="C13" s="4">
        <v>6904</v>
      </c>
      <c r="D13" s="4">
        <v>3310</v>
      </c>
      <c r="E13" s="4">
        <v>17357</v>
      </c>
      <c r="F13" s="4">
        <v>6360</v>
      </c>
      <c r="G13" s="4">
        <v>24261</v>
      </c>
      <c r="H13" s="4">
        <v>181</v>
      </c>
      <c r="I13" s="4">
        <v>869</v>
      </c>
      <c r="J13" s="6">
        <v>3.814622641509434</v>
      </c>
    </row>
    <row r="14" spans="1:10" ht="12.75">
      <c r="A14" s="3">
        <v>2011</v>
      </c>
      <c r="B14" s="4">
        <v>3917</v>
      </c>
      <c r="C14" s="4">
        <v>10250</v>
      </c>
      <c r="D14" s="4">
        <v>3737</v>
      </c>
      <c r="E14" s="4">
        <v>18274</v>
      </c>
      <c r="F14" s="4">
        <v>7654</v>
      </c>
      <c r="G14" s="4">
        <v>28524</v>
      </c>
      <c r="H14" s="4">
        <v>274</v>
      </c>
      <c r="I14" s="4">
        <v>1460</v>
      </c>
      <c r="J14" s="6">
        <v>3.7266788607264174</v>
      </c>
    </row>
    <row r="15" spans="1:10" ht="12.75">
      <c r="A15" s="3">
        <v>2012</v>
      </c>
      <c r="B15" s="4">
        <v>2752</v>
      </c>
      <c r="C15" s="4">
        <v>4989</v>
      </c>
      <c r="D15" s="4">
        <v>4535</v>
      </c>
      <c r="E15" s="4">
        <v>21208</v>
      </c>
      <c r="F15" s="4">
        <v>7287</v>
      </c>
      <c r="G15" s="4">
        <v>26197</v>
      </c>
      <c r="H15" s="4">
        <v>675</v>
      </c>
      <c r="I15" s="4">
        <v>2943</v>
      </c>
      <c r="J15" s="6">
        <v>3.5950322492109237</v>
      </c>
    </row>
    <row r="16" spans="1:10" ht="12.75">
      <c r="A16" s="3">
        <v>2013</v>
      </c>
      <c r="B16" s="4">
        <v>3310</v>
      </c>
      <c r="C16" s="4">
        <v>3836</v>
      </c>
      <c r="D16" s="4">
        <v>640</v>
      </c>
      <c r="E16" s="4">
        <v>2276</v>
      </c>
      <c r="F16" s="4">
        <v>3950</v>
      </c>
      <c r="G16" s="4">
        <v>6112</v>
      </c>
      <c r="H16" s="4">
        <v>628</v>
      </c>
      <c r="I16" s="4">
        <v>2399</v>
      </c>
      <c r="J16" s="6">
        <v>1.5473417721518987</v>
      </c>
    </row>
    <row r="17" spans="1:10" ht="12.75">
      <c r="A17" s="3">
        <v>2014</v>
      </c>
      <c r="B17" s="4">
        <v>4216</v>
      </c>
      <c r="C17" s="4">
        <v>5294</v>
      </c>
      <c r="D17" s="4">
        <v>571</v>
      </c>
      <c r="E17" s="4">
        <v>2292</v>
      </c>
      <c r="F17" s="4">
        <v>4787</v>
      </c>
      <c r="G17" s="4">
        <v>7586</v>
      </c>
      <c r="H17" s="4">
        <v>685</v>
      </c>
      <c r="I17" s="4">
        <v>2636</v>
      </c>
      <c r="J17" s="6">
        <v>1.5847085857530812</v>
      </c>
    </row>
    <row r="18" spans="1:10" ht="12.75">
      <c r="A18" s="3">
        <v>2015</v>
      </c>
      <c r="B18" s="4">
        <v>4196</v>
      </c>
      <c r="C18" s="4">
        <v>5173</v>
      </c>
      <c r="D18" s="4">
        <v>827</v>
      </c>
      <c r="E18" s="4">
        <v>3303</v>
      </c>
      <c r="F18" s="4">
        <v>5023</v>
      </c>
      <c r="G18" s="4">
        <v>8476</v>
      </c>
      <c r="H18" s="4">
        <v>784</v>
      </c>
      <c r="I18" s="4">
        <v>3478</v>
      </c>
      <c r="J18" s="6">
        <v>1.6874377861835557</v>
      </c>
    </row>
    <row r="19" spans="1:10" ht="12.75">
      <c r="A19" s="3">
        <v>2016</v>
      </c>
      <c r="B19" s="4">
        <v>4199</v>
      </c>
      <c r="C19" s="4">
        <v>5945</v>
      </c>
      <c r="D19" s="4">
        <v>1015</v>
      </c>
      <c r="E19" s="4">
        <v>4419</v>
      </c>
      <c r="F19" s="4">
        <f>B19+D19</f>
        <v>5214</v>
      </c>
      <c r="G19" s="4">
        <f>C19+E19</f>
        <v>10364</v>
      </c>
      <c r="H19" s="13">
        <v>1112</v>
      </c>
      <c r="I19" s="13">
        <v>4819</v>
      </c>
      <c r="J19" s="6">
        <f>G19/F19</f>
        <v>1.9877253548139624</v>
      </c>
    </row>
    <row r="20" spans="1:10" ht="12.75">
      <c r="A20" s="3">
        <v>2017</v>
      </c>
      <c r="B20" s="4">
        <v>3581</v>
      </c>
      <c r="C20" s="4">
        <v>5261</v>
      </c>
      <c r="D20" s="4">
        <v>370</v>
      </c>
      <c r="E20" s="4">
        <v>1843</v>
      </c>
      <c r="F20" s="4">
        <v>3951</v>
      </c>
      <c r="G20" s="4">
        <v>7104</v>
      </c>
      <c r="H20" s="13">
        <v>450</v>
      </c>
      <c r="I20" s="13">
        <v>1990</v>
      </c>
      <c r="J20" s="6">
        <f>G20/F20</f>
        <v>1.7980258162490508</v>
      </c>
    </row>
    <row r="21" spans="1:10" ht="12.75">
      <c r="A21" s="3"/>
      <c r="B21" s="4"/>
      <c r="C21" s="4"/>
      <c r="D21" s="4"/>
      <c r="E21" s="4"/>
      <c r="F21" s="4"/>
      <c r="G21" s="4"/>
      <c r="H21" s="13"/>
      <c r="I21" s="13"/>
      <c r="J21" s="6"/>
    </row>
    <row r="22" spans="1:10" ht="12.75">
      <c r="A22" s="3"/>
      <c r="B22" s="4"/>
      <c r="C22" s="4"/>
      <c r="D22" s="4"/>
      <c r="E22" s="4"/>
      <c r="F22" s="4"/>
      <c r="G22" s="4"/>
      <c r="H22" s="4"/>
      <c r="I22" s="4"/>
      <c r="J22" s="6"/>
    </row>
    <row r="23" spans="1:10" ht="12.75">
      <c r="A23" s="3"/>
      <c r="B23" s="4"/>
      <c r="C23" s="4"/>
      <c r="D23" s="4"/>
      <c r="E23" s="4"/>
      <c r="F23" s="4"/>
      <c r="G23" s="4"/>
      <c r="H23" s="4"/>
      <c r="I23" s="4"/>
      <c r="J23" s="6"/>
    </row>
    <row r="24" spans="1:10" ht="12.75">
      <c r="A24" s="3"/>
      <c r="B24" s="8"/>
      <c r="C24" s="8"/>
      <c r="D24" s="8"/>
      <c r="E24" s="8"/>
      <c r="F24" s="8"/>
      <c r="G24" s="8"/>
      <c r="H24" s="8"/>
      <c r="I24" s="8"/>
      <c r="J24" s="3"/>
    </row>
    <row r="25" spans="1:10" ht="12.75">
      <c r="A25" s="3"/>
      <c r="B25" s="8"/>
      <c r="C25" s="8"/>
      <c r="D25" s="8"/>
      <c r="E25" s="8"/>
      <c r="F25" s="8"/>
      <c r="G25" s="8"/>
      <c r="H25" s="8"/>
      <c r="I25" s="8"/>
      <c r="J25" s="3"/>
    </row>
    <row r="26" ht="12.75">
      <c r="A26" s="38"/>
    </row>
    <row r="43" ht="12.75">
      <c r="A43" s="38" t="s">
        <v>34</v>
      </c>
    </row>
  </sheetData>
  <mergeCells count="5">
    <mergeCell ref="H3:I3"/>
    <mergeCell ref="A3:A4"/>
    <mergeCell ref="B3:C3"/>
    <mergeCell ref="D3:E3"/>
    <mergeCell ref="F3:G3"/>
  </mergeCells>
  <printOptions horizontalCentered="1"/>
  <pageMargins left="0.77" right="0.7874015748031497" top="0.33" bottom="0.31" header="0.24" footer="0.25"/>
  <pageSetup horizontalDpi="600" verticalDpi="600" orientation="landscape" paperSize="9" r:id="rId2"/>
  <drawing r:id="rId1"/>
</worksheet>
</file>

<file path=xl/worksheets/sheet25.xml><?xml version="1.0" encoding="utf-8"?>
<worksheet xmlns="http://schemas.openxmlformats.org/spreadsheetml/2006/main" xmlns:r="http://schemas.openxmlformats.org/officeDocument/2006/relationships">
  <dimension ref="A1:J43"/>
  <sheetViews>
    <sheetView workbookViewId="0" topLeftCell="A1">
      <selection activeCell="A1" sqref="A1"/>
    </sheetView>
  </sheetViews>
  <sheetFormatPr defaultColWidth="9.140625" defaultRowHeight="12.75"/>
  <cols>
    <col min="2" max="7" width="12.421875" style="0" customWidth="1"/>
    <col min="8" max="8" width="13.28125" style="0" customWidth="1"/>
    <col min="9" max="9" width="11.57421875" style="0" customWidth="1"/>
    <col min="10" max="10" width="14.421875" style="0" customWidth="1"/>
  </cols>
  <sheetData>
    <row r="1" s="1" customFormat="1" ht="12.75">
      <c r="A1" s="1" t="s">
        <v>46</v>
      </c>
    </row>
    <row r="2" s="1" customFormat="1" ht="12.75"/>
    <row r="3" spans="1:9" ht="29.25" customHeight="1">
      <c r="A3" s="51" t="s">
        <v>0</v>
      </c>
      <c r="B3" s="50" t="s">
        <v>4</v>
      </c>
      <c r="C3" s="50"/>
      <c r="D3" s="50" t="s">
        <v>5</v>
      </c>
      <c r="E3" s="50"/>
      <c r="F3" s="50" t="s">
        <v>6</v>
      </c>
      <c r="G3" s="50"/>
      <c r="H3" s="19" t="s">
        <v>7</v>
      </c>
      <c r="I3" s="14"/>
    </row>
    <row r="4" spans="1:8" s="1" customFormat="1" ht="12.75">
      <c r="A4" s="51"/>
      <c r="B4" s="11" t="s">
        <v>1</v>
      </c>
      <c r="C4" s="11" t="s">
        <v>2</v>
      </c>
      <c r="D4" s="11" t="s">
        <v>1</v>
      </c>
      <c r="E4" s="11" t="s">
        <v>2</v>
      </c>
      <c r="F4" s="11" t="s">
        <v>1</v>
      </c>
      <c r="G4" s="11" t="s">
        <v>2</v>
      </c>
      <c r="H4" s="20" t="s">
        <v>8</v>
      </c>
    </row>
    <row r="5" spans="1:8" ht="12.75">
      <c r="A5" s="3">
        <v>2002</v>
      </c>
      <c r="B5" s="4">
        <v>1135</v>
      </c>
      <c r="C5" s="4">
        <v>2891</v>
      </c>
      <c r="D5" s="4">
        <v>182</v>
      </c>
      <c r="E5" s="4">
        <v>725</v>
      </c>
      <c r="F5" s="4">
        <v>1317</v>
      </c>
      <c r="G5" s="4">
        <v>3616</v>
      </c>
      <c r="H5" s="6">
        <v>2.745634016704632</v>
      </c>
    </row>
    <row r="6" spans="1:8" ht="12.75">
      <c r="A6" s="3">
        <v>2003</v>
      </c>
      <c r="B6" s="4">
        <v>1366</v>
      </c>
      <c r="C6" s="4">
        <v>3384</v>
      </c>
      <c r="D6" s="4">
        <v>206</v>
      </c>
      <c r="E6" s="4">
        <v>619</v>
      </c>
      <c r="F6" s="4">
        <v>1572</v>
      </c>
      <c r="G6" s="4">
        <v>4003</v>
      </c>
      <c r="H6" s="6">
        <v>2.546437659033079</v>
      </c>
    </row>
    <row r="7" spans="1:8" ht="12.75">
      <c r="A7" s="3">
        <v>2004</v>
      </c>
      <c r="B7" s="4">
        <v>1443</v>
      </c>
      <c r="C7" s="4">
        <v>6032</v>
      </c>
      <c r="D7" s="4">
        <v>189</v>
      </c>
      <c r="E7" s="4">
        <v>1059</v>
      </c>
      <c r="F7" s="4">
        <v>1632</v>
      </c>
      <c r="G7" s="4">
        <v>7091</v>
      </c>
      <c r="H7" s="6">
        <v>4.344975490196078</v>
      </c>
    </row>
    <row r="8" spans="1:8" ht="12.75">
      <c r="A8" s="3">
        <v>2005</v>
      </c>
      <c r="B8" s="4">
        <v>1468</v>
      </c>
      <c r="C8" s="4">
        <v>3829</v>
      </c>
      <c r="D8" s="4">
        <v>303</v>
      </c>
      <c r="E8" s="4">
        <v>1177</v>
      </c>
      <c r="F8" s="4">
        <v>1771</v>
      </c>
      <c r="G8" s="4">
        <v>5006</v>
      </c>
      <c r="H8" s="6">
        <v>2.826651609260305</v>
      </c>
    </row>
    <row r="9" spans="1:8" ht="12.75">
      <c r="A9" s="3">
        <v>2006</v>
      </c>
      <c r="B9" s="4">
        <v>1833</v>
      </c>
      <c r="C9" s="4">
        <v>4587</v>
      </c>
      <c r="D9" s="4">
        <v>588</v>
      </c>
      <c r="E9" s="4">
        <v>2038</v>
      </c>
      <c r="F9" s="4">
        <v>2421</v>
      </c>
      <c r="G9" s="4">
        <v>6625</v>
      </c>
      <c r="H9" s="6">
        <v>2.7364725320115655</v>
      </c>
    </row>
    <row r="10" spans="1:8" ht="12.75">
      <c r="A10" s="3">
        <v>2007</v>
      </c>
      <c r="B10" s="4">
        <v>1674</v>
      </c>
      <c r="C10" s="4">
        <v>4603</v>
      </c>
      <c r="D10" s="4">
        <v>497</v>
      </c>
      <c r="E10" s="4">
        <v>2286</v>
      </c>
      <c r="F10" s="4">
        <v>2171</v>
      </c>
      <c r="G10" s="4">
        <v>6889</v>
      </c>
      <c r="H10" s="6">
        <v>3.1731920773836944</v>
      </c>
    </row>
    <row r="11" spans="1:8" ht="12.75">
      <c r="A11" s="3">
        <v>2008</v>
      </c>
      <c r="B11" s="4">
        <v>1317</v>
      </c>
      <c r="C11" s="4">
        <v>2863</v>
      </c>
      <c r="D11" s="4">
        <v>433</v>
      </c>
      <c r="E11" s="4">
        <v>2582</v>
      </c>
      <c r="F11" s="4">
        <v>1750</v>
      </c>
      <c r="G11" s="4">
        <v>5445</v>
      </c>
      <c r="H11" s="6">
        <v>3.111428571428571</v>
      </c>
    </row>
    <row r="12" spans="1:8" ht="12.75">
      <c r="A12" s="3">
        <v>2009</v>
      </c>
      <c r="B12" s="4">
        <v>1221</v>
      </c>
      <c r="C12" s="4">
        <v>2893</v>
      </c>
      <c r="D12" s="4">
        <v>349</v>
      </c>
      <c r="E12" s="4">
        <v>1217</v>
      </c>
      <c r="F12" s="4">
        <v>1570</v>
      </c>
      <c r="G12" s="4">
        <v>4110</v>
      </c>
      <c r="H12" s="6">
        <v>2.6178343949044587</v>
      </c>
    </row>
    <row r="13" spans="1:8" ht="12.75">
      <c r="A13" s="3">
        <v>2010</v>
      </c>
      <c r="B13" s="4">
        <v>998</v>
      </c>
      <c r="C13" s="4">
        <v>2254</v>
      </c>
      <c r="D13" s="4">
        <v>360</v>
      </c>
      <c r="E13" s="4">
        <v>1203</v>
      </c>
      <c r="F13" s="4">
        <v>1358</v>
      </c>
      <c r="G13" s="4">
        <v>3457</v>
      </c>
      <c r="H13" s="6">
        <v>2.5456553755522826</v>
      </c>
    </row>
    <row r="14" spans="1:8" ht="12.75">
      <c r="A14" s="3">
        <v>2011</v>
      </c>
      <c r="B14" s="4">
        <v>957</v>
      </c>
      <c r="C14" s="4">
        <v>2127</v>
      </c>
      <c r="D14" s="4">
        <v>316</v>
      </c>
      <c r="E14" s="4">
        <v>1356</v>
      </c>
      <c r="F14" s="4">
        <v>1273</v>
      </c>
      <c r="G14" s="4">
        <v>3483</v>
      </c>
      <c r="H14" s="6">
        <v>2.7360565593087194</v>
      </c>
    </row>
    <row r="15" spans="1:8" ht="12.75">
      <c r="A15" s="3">
        <v>2012</v>
      </c>
      <c r="B15" s="4">
        <v>869</v>
      </c>
      <c r="C15" s="4">
        <v>2195</v>
      </c>
      <c r="D15" s="4">
        <v>295</v>
      </c>
      <c r="E15" s="4">
        <v>1597</v>
      </c>
      <c r="F15" s="4">
        <v>1164</v>
      </c>
      <c r="G15" s="4">
        <v>3792</v>
      </c>
      <c r="H15" s="6">
        <v>3.2577319587628866</v>
      </c>
    </row>
    <row r="16" spans="1:8" ht="12.75">
      <c r="A16" s="3">
        <v>2013</v>
      </c>
      <c r="B16" s="4">
        <v>1091</v>
      </c>
      <c r="C16" s="4">
        <v>2166</v>
      </c>
      <c r="D16" s="4">
        <v>384</v>
      </c>
      <c r="E16" s="4">
        <v>1418</v>
      </c>
      <c r="F16" s="4">
        <v>1475</v>
      </c>
      <c r="G16" s="4">
        <v>3584</v>
      </c>
      <c r="H16" s="6">
        <v>2.429830508474576</v>
      </c>
    </row>
    <row r="17" spans="1:8" ht="12.75">
      <c r="A17" s="3">
        <v>2014</v>
      </c>
      <c r="B17" s="4">
        <v>1290</v>
      </c>
      <c r="C17" s="4">
        <v>2576</v>
      </c>
      <c r="D17" s="4">
        <v>224</v>
      </c>
      <c r="E17" s="4">
        <v>906</v>
      </c>
      <c r="F17" s="4">
        <v>1514</v>
      </c>
      <c r="G17" s="4">
        <v>3482</v>
      </c>
      <c r="H17" s="6">
        <v>2.299867899603699</v>
      </c>
    </row>
    <row r="18" spans="1:8" ht="12.75">
      <c r="A18" s="3">
        <v>2015</v>
      </c>
      <c r="B18" s="4">
        <v>880</v>
      </c>
      <c r="C18" s="4">
        <v>1990</v>
      </c>
      <c r="D18" s="4">
        <v>214</v>
      </c>
      <c r="E18" s="4">
        <v>868</v>
      </c>
      <c r="F18" s="4">
        <v>1094</v>
      </c>
      <c r="G18" s="4">
        <v>2858</v>
      </c>
      <c r="H18" s="6">
        <v>2.612431444241316</v>
      </c>
    </row>
    <row r="19" spans="1:8" ht="12.75">
      <c r="A19" s="3">
        <v>2016</v>
      </c>
      <c r="B19" s="4">
        <v>1140</v>
      </c>
      <c r="C19" s="4">
        <v>2831</v>
      </c>
      <c r="D19" s="4">
        <v>662</v>
      </c>
      <c r="E19" s="4">
        <v>2009</v>
      </c>
      <c r="F19" s="4">
        <f>B19+D19</f>
        <v>1802</v>
      </c>
      <c r="G19" s="4">
        <f>C19+E19</f>
        <v>4840</v>
      </c>
      <c r="H19" s="6">
        <f>G19/F19</f>
        <v>2.685904550499445</v>
      </c>
    </row>
    <row r="20" spans="1:8" ht="12.75">
      <c r="A20" s="3">
        <v>2017</v>
      </c>
      <c r="B20" s="4">
        <v>1036</v>
      </c>
      <c r="C20" s="4">
        <v>2556</v>
      </c>
      <c r="D20" s="4">
        <v>502</v>
      </c>
      <c r="E20" s="4">
        <v>1992</v>
      </c>
      <c r="F20" s="4">
        <v>1538</v>
      </c>
      <c r="G20" s="4">
        <v>4548</v>
      </c>
      <c r="H20" s="6">
        <f>G20/F20</f>
        <v>2.9570871261378415</v>
      </c>
    </row>
    <row r="21" spans="1:10" ht="12.75">
      <c r="A21" s="3"/>
      <c r="B21" s="4"/>
      <c r="C21" s="4"/>
      <c r="D21" s="4"/>
      <c r="E21" s="4"/>
      <c r="F21" s="4"/>
      <c r="G21" s="4"/>
      <c r="H21" s="13"/>
      <c r="I21" s="13"/>
      <c r="J21" s="6"/>
    </row>
    <row r="22" spans="1:10" ht="12.75">
      <c r="A22" s="3"/>
      <c r="B22" s="4"/>
      <c r="C22" s="4"/>
      <c r="D22" s="4"/>
      <c r="E22" s="4"/>
      <c r="F22" s="4"/>
      <c r="G22" s="4"/>
      <c r="H22" s="4"/>
      <c r="I22" s="4"/>
      <c r="J22" s="6"/>
    </row>
    <row r="23" spans="1:10" ht="12.75">
      <c r="A23" s="3"/>
      <c r="B23" s="4"/>
      <c r="C23" s="4"/>
      <c r="D23" s="4"/>
      <c r="E23" s="4"/>
      <c r="F23" s="4"/>
      <c r="G23" s="4"/>
      <c r="H23" s="4"/>
      <c r="I23" s="4"/>
      <c r="J23" s="6"/>
    </row>
    <row r="27" ht="12.75">
      <c r="A27" s="38"/>
    </row>
    <row r="43" ht="12.75">
      <c r="A43" s="38" t="s">
        <v>34</v>
      </c>
    </row>
  </sheetData>
  <mergeCells count="4">
    <mergeCell ref="A3:A4"/>
    <mergeCell ref="B3:C3"/>
    <mergeCell ref="D3:E3"/>
    <mergeCell ref="F3:G3"/>
  </mergeCells>
  <printOptions horizontalCentered="1"/>
  <pageMargins left="0.65" right="0.7874015748031497" top="0.33" bottom="0.31" header="0.23" footer="0.24"/>
  <pageSetup horizontalDpi="600" verticalDpi="600" orientation="landscape" paperSize="9" r:id="rId2"/>
  <drawing r:id="rId1"/>
</worksheet>
</file>

<file path=xl/worksheets/sheet26.xml><?xml version="1.0" encoding="utf-8"?>
<worksheet xmlns="http://schemas.openxmlformats.org/spreadsheetml/2006/main" xmlns:r="http://schemas.openxmlformats.org/officeDocument/2006/relationships">
  <dimension ref="A1:K41"/>
  <sheetViews>
    <sheetView workbookViewId="0" topLeftCell="A1">
      <selection activeCell="A1" sqref="A1"/>
    </sheetView>
  </sheetViews>
  <sheetFormatPr defaultColWidth="9.140625" defaultRowHeight="12.75"/>
  <cols>
    <col min="2" max="9" width="11.57421875" style="0" customWidth="1"/>
    <col min="10" max="10" width="14.421875" style="0" customWidth="1"/>
  </cols>
  <sheetData>
    <row r="1" s="1" customFormat="1" ht="12.75">
      <c r="A1" s="1" t="s">
        <v>27</v>
      </c>
    </row>
    <row r="2" s="1" customFormat="1" ht="12.75"/>
    <row r="3" spans="1:11" ht="29.25" customHeight="1">
      <c r="A3" s="51" t="s">
        <v>0</v>
      </c>
      <c r="B3" s="50" t="s">
        <v>4</v>
      </c>
      <c r="C3" s="50"/>
      <c r="D3" s="50" t="s">
        <v>5</v>
      </c>
      <c r="E3" s="50"/>
      <c r="F3" s="50" t="s">
        <v>6</v>
      </c>
      <c r="G3" s="50"/>
      <c r="H3" s="50" t="s">
        <v>3</v>
      </c>
      <c r="I3" s="50"/>
      <c r="J3" s="19" t="s">
        <v>7</v>
      </c>
      <c r="K3" s="14"/>
    </row>
    <row r="4" spans="1:10" s="1" customFormat="1" ht="12.75">
      <c r="A4" s="51"/>
      <c r="B4" s="11" t="s">
        <v>1</v>
      </c>
      <c r="C4" s="11" t="s">
        <v>2</v>
      </c>
      <c r="D4" s="11" t="s">
        <v>1</v>
      </c>
      <c r="E4" s="11" t="s">
        <v>2</v>
      </c>
      <c r="F4" s="11" t="s">
        <v>1</v>
      </c>
      <c r="G4" s="11" t="s">
        <v>2</v>
      </c>
      <c r="H4" s="11" t="s">
        <v>1</v>
      </c>
      <c r="I4" s="11" t="s">
        <v>2</v>
      </c>
      <c r="J4" s="20" t="s">
        <v>8</v>
      </c>
    </row>
    <row r="5" spans="1:10" ht="12.75">
      <c r="A5" s="3">
        <v>2002</v>
      </c>
      <c r="B5" s="4">
        <v>83</v>
      </c>
      <c r="C5" s="4">
        <v>226</v>
      </c>
      <c r="D5" s="4">
        <v>107</v>
      </c>
      <c r="E5" s="4">
        <v>471</v>
      </c>
      <c r="F5" s="4">
        <v>190</v>
      </c>
      <c r="G5" s="4">
        <v>697</v>
      </c>
      <c r="H5" s="4">
        <v>190</v>
      </c>
      <c r="I5" s="4">
        <v>697</v>
      </c>
      <c r="J5" s="6">
        <v>3.668421052631579</v>
      </c>
    </row>
    <row r="6" spans="1:10" ht="12.75">
      <c r="A6" s="3">
        <v>2003</v>
      </c>
      <c r="B6" s="4">
        <v>70</v>
      </c>
      <c r="C6" s="4">
        <v>199</v>
      </c>
      <c r="D6" s="4">
        <v>83</v>
      </c>
      <c r="E6" s="4">
        <v>461</v>
      </c>
      <c r="F6" s="4">
        <v>153</v>
      </c>
      <c r="G6" s="4">
        <v>660</v>
      </c>
      <c r="H6" s="4">
        <v>153</v>
      </c>
      <c r="I6" s="4">
        <v>660</v>
      </c>
      <c r="J6" s="6">
        <v>4.313725490196078</v>
      </c>
    </row>
    <row r="7" spans="1:10" ht="12.75">
      <c r="A7" s="3">
        <v>2004</v>
      </c>
      <c r="B7" s="4">
        <v>105</v>
      </c>
      <c r="C7" s="4">
        <v>378</v>
      </c>
      <c r="D7" s="4">
        <v>89</v>
      </c>
      <c r="E7" s="4">
        <v>403</v>
      </c>
      <c r="F7" s="4">
        <v>194</v>
      </c>
      <c r="G7" s="4">
        <v>781</v>
      </c>
      <c r="H7" s="4">
        <v>194</v>
      </c>
      <c r="I7" s="4">
        <v>781</v>
      </c>
      <c r="J7" s="6">
        <v>4.025773195876289</v>
      </c>
    </row>
    <row r="8" spans="1:10" ht="12.75">
      <c r="A8" s="3">
        <v>2005</v>
      </c>
      <c r="B8">
        <v>121</v>
      </c>
      <c r="C8">
        <v>220</v>
      </c>
      <c r="D8">
        <v>95</v>
      </c>
      <c r="E8">
        <v>478</v>
      </c>
      <c r="F8" s="4">
        <v>216</v>
      </c>
      <c r="G8" s="4">
        <v>698</v>
      </c>
      <c r="H8" s="4">
        <v>216</v>
      </c>
      <c r="I8" s="4">
        <v>698</v>
      </c>
      <c r="J8" s="6">
        <v>3.2314814814814814</v>
      </c>
    </row>
    <row r="9" spans="1:10" ht="12.75">
      <c r="A9" s="3">
        <v>2006</v>
      </c>
      <c r="B9">
        <v>84</v>
      </c>
      <c r="C9">
        <v>393</v>
      </c>
      <c r="D9">
        <v>68</v>
      </c>
      <c r="E9">
        <v>314</v>
      </c>
      <c r="F9" s="4">
        <v>152</v>
      </c>
      <c r="G9" s="4">
        <v>707</v>
      </c>
      <c r="H9" s="4">
        <v>152</v>
      </c>
      <c r="I9" s="4">
        <v>707</v>
      </c>
      <c r="J9" s="6">
        <v>4.651315789473684</v>
      </c>
    </row>
    <row r="10" spans="1:10" ht="12.75">
      <c r="A10" s="3">
        <v>2007</v>
      </c>
      <c r="B10">
        <v>94</v>
      </c>
      <c r="C10" s="42">
        <v>219</v>
      </c>
      <c r="D10" s="43">
        <v>66</v>
      </c>
      <c r="E10" s="43">
        <v>353</v>
      </c>
      <c r="F10" s="4">
        <v>160</v>
      </c>
      <c r="G10" s="4">
        <v>572</v>
      </c>
      <c r="H10" s="4">
        <v>160</v>
      </c>
      <c r="I10" s="4">
        <v>572</v>
      </c>
      <c r="J10" s="6">
        <v>3.575</v>
      </c>
    </row>
    <row r="11" spans="1:10" ht="12.75">
      <c r="A11" s="3">
        <v>2008</v>
      </c>
      <c r="B11">
        <v>101</v>
      </c>
      <c r="C11">
        <v>304</v>
      </c>
      <c r="D11">
        <v>86</v>
      </c>
      <c r="E11">
        <v>502</v>
      </c>
      <c r="F11" s="4">
        <v>187</v>
      </c>
      <c r="G11" s="4">
        <v>806</v>
      </c>
      <c r="H11" s="4">
        <v>187</v>
      </c>
      <c r="I11" s="4">
        <v>806</v>
      </c>
      <c r="J11" s="6">
        <v>4.310160427807487</v>
      </c>
    </row>
    <row r="12" spans="1:10" ht="12.75">
      <c r="A12" s="3">
        <v>2009</v>
      </c>
      <c r="B12">
        <v>94</v>
      </c>
      <c r="C12">
        <v>268</v>
      </c>
      <c r="D12">
        <v>74</v>
      </c>
      <c r="E12">
        <v>391</v>
      </c>
      <c r="F12" s="4">
        <v>168</v>
      </c>
      <c r="G12" s="4">
        <v>659</v>
      </c>
      <c r="H12" s="4">
        <v>168</v>
      </c>
      <c r="I12" s="4">
        <v>659</v>
      </c>
      <c r="J12" s="6">
        <v>3.9226190476190474</v>
      </c>
    </row>
    <row r="13" spans="1:10" ht="12.75">
      <c r="A13" s="3">
        <v>2010</v>
      </c>
      <c r="B13" s="4">
        <v>38</v>
      </c>
      <c r="C13" s="4">
        <v>190</v>
      </c>
      <c r="D13" s="4">
        <v>66</v>
      </c>
      <c r="E13" s="4">
        <v>655</v>
      </c>
      <c r="F13" s="4">
        <v>104</v>
      </c>
      <c r="G13" s="4">
        <v>845</v>
      </c>
      <c r="H13" s="4">
        <v>104</v>
      </c>
      <c r="I13" s="4">
        <v>845</v>
      </c>
      <c r="J13" s="6">
        <v>8.125</v>
      </c>
    </row>
    <row r="14" spans="1:10" ht="12.75">
      <c r="A14" s="3">
        <v>2011</v>
      </c>
      <c r="B14" s="4">
        <v>96</v>
      </c>
      <c r="C14" s="4">
        <v>333</v>
      </c>
      <c r="D14" s="4">
        <v>77</v>
      </c>
      <c r="E14" s="4">
        <v>600</v>
      </c>
      <c r="F14" s="4">
        <v>173</v>
      </c>
      <c r="G14" s="4">
        <v>933</v>
      </c>
      <c r="H14" s="4">
        <v>173</v>
      </c>
      <c r="I14" s="4">
        <v>933</v>
      </c>
      <c r="J14" s="6">
        <v>5.393063583815029</v>
      </c>
    </row>
    <row r="15" spans="1:10" ht="12.75">
      <c r="A15" s="3">
        <v>2012</v>
      </c>
      <c r="B15" s="4">
        <v>64</v>
      </c>
      <c r="C15" s="4">
        <v>205</v>
      </c>
      <c r="D15" s="4">
        <v>72</v>
      </c>
      <c r="E15" s="4">
        <v>633</v>
      </c>
      <c r="F15" s="4">
        <v>136</v>
      </c>
      <c r="G15" s="4">
        <v>838</v>
      </c>
      <c r="H15" s="4">
        <v>136</v>
      </c>
      <c r="I15" s="4">
        <v>838</v>
      </c>
      <c r="J15" s="6">
        <v>6.161764705882353</v>
      </c>
    </row>
    <row r="16" spans="1:10" ht="12.75">
      <c r="A16" s="3">
        <v>2013</v>
      </c>
      <c r="B16" s="4">
        <v>48</v>
      </c>
      <c r="C16" s="4">
        <v>190</v>
      </c>
      <c r="D16" s="4">
        <v>182</v>
      </c>
      <c r="E16" s="4">
        <v>1358</v>
      </c>
      <c r="F16" s="4">
        <v>230</v>
      </c>
      <c r="G16" s="4">
        <v>1548</v>
      </c>
      <c r="H16" s="4">
        <v>230</v>
      </c>
      <c r="I16" s="4">
        <v>1548</v>
      </c>
      <c r="J16" s="6">
        <v>6.730434782608696</v>
      </c>
    </row>
    <row r="17" spans="1:10" ht="12.75">
      <c r="A17" s="3">
        <v>2014</v>
      </c>
      <c r="B17" s="4">
        <v>79</v>
      </c>
      <c r="C17" s="4">
        <v>299</v>
      </c>
      <c r="D17" s="4">
        <v>236</v>
      </c>
      <c r="E17" s="4">
        <v>1915</v>
      </c>
      <c r="F17" s="4">
        <v>315</v>
      </c>
      <c r="G17" s="4">
        <v>2214</v>
      </c>
      <c r="H17" s="4">
        <v>315</v>
      </c>
      <c r="I17" s="4">
        <v>2214</v>
      </c>
      <c r="J17" s="6">
        <v>7.0285714285714285</v>
      </c>
    </row>
    <row r="18" spans="1:10" ht="12.75">
      <c r="A18" s="3">
        <v>2015</v>
      </c>
      <c r="B18" s="4">
        <v>298</v>
      </c>
      <c r="C18" s="4">
        <v>893</v>
      </c>
      <c r="D18" s="4">
        <v>311</v>
      </c>
      <c r="E18" s="4">
        <v>1748</v>
      </c>
      <c r="F18" s="4">
        <v>609</v>
      </c>
      <c r="G18" s="4">
        <v>2641</v>
      </c>
      <c r="H18" s="4">
        <v>609</v>
      </c>
      <c r="I18" s="4">
        <v>2641</v>
      </c>
      <c r="J18" s="6">
        <v>4.336617405582923</v>
      </c>
    </row>
    <row r="19" spans="1:10" ht="12.75">
      <c r="A19" s="3">
        <v>2016</v>
      </c>
      <c r="B19" s="4">
        <v>367</v>
      </c>
      <c r="C19" s="4">
        <v>1044</v>
      </c>
      <c r="D19" s="4">
        <v>475</v>
      </c>
      <c r="E19" s="4">
        <v>2674</v>
      </c>
      <c r="F19" s="4">
        <f>B19+D19</f>
        <v>842</v>
      </c>
      <c r="G19" s="4">
        <f>C19+E19</f>
        <v>3718</v>
      </c>
      <c r="H19" s="13">
        <v>842</v>
      </c>
      <c r="I19" s="13">
        <v>3718</v>
      </c>
      <c r="J19" s="6">
        <f>G19/F19</f>
        <v>4.415676959619953</v>
      </c>
    </row>
    <row r="20" spans="1:10" ht="12.75">
      <c r="A20" s="3">
        <v>2017</v>
      </c>
      <c r="B20" s="4">
        <v>480</v>
      </c>
      <c r="C20" s="4">
        <v>987</v>
      </c>
      <c r="D20" s="4">
        <v>524</v>
      </c>
      <c r="E20" s="4">
        <v>2737</v>
      </c>
      <c r="F20" s="4">
        <v>1004</v>
      </c>
      <c r="G20" s="4">
        <v>3724</v>
      </c>
      <c r="H20" s="13">
        <v>1004</v>
      </c>
      <c r="I20" s="13">
        <v>3724</v>
      </c>
      <c r="J20" s="6">
        <f>G20/F20</f>
        <v>3.7091633466135456</v>
      </c>
    </row>
    <row r="21" spans="1:10" ht="12.75">
      <c r="A21" s="3"/>
      <c r="B21" s="4"/>
      <c r="C21" s="4"/>
      <c r="D21" s="4"/>
      <c r="E21" s="4"/>
      <c r="F21" s="4"/>
      <c r="G21" s="4"/>
      <c r="H21" s="13"/>
      <c r="I21" s="13"/>
      <c r="J21" s="6"/>
    </row>
    <row r="25" ht="12.75">
      <c r="A25" s="38"/>
    </row>
    <row r="41" ht="12.75">
      <c r="A41" s="38" t="s">
        <v>34</v>
      </c>
    </row>
  </sheetData>
  <mergeCells count="5">
    <mergeCell ref="H3:I3"/>
    <mergeCell ref="A3:A4"/>
    <mergeCell ref="B3:C3"/>
    <mergeCell ref="D3:E3"/>
    <mergeCell ref="F3:G3"/>
  </mergeCells>
  <printOptions horizontalCentered="1"/>
  <pageMargins left="0.74" right="0.7874015748031497" top="0.31" bottom="0.33" header="0.27" footer="0.24"/>
  <pageSetup horizontalDpi="600" verticalDpi="600" orientation="landscape" paperSize="9" r:id="rId2"/>
  <drawing r:id="rId1"/>
</worksheet>
</file>

<file path=xl/worksheets/sheet27.xml><?xml version="1.0" encoding="utf-8"?>
<worksheet xmlns="http://schemas.openxmlformats.org/spreadsheetml/2006/main" xmlns:r="http://schemas.openxmlformats.org/officeDocument/2006/relationships">
  <dimension ref="A1:L43"/>
  <sheetViews>
    <sheetView workbookViewId="0" topLeftCell="A1">
      <selection activeCell="A1" sqref="A1"/>
    </sheetView>
  </sheetViews>
  <sheetFormatPr defaultColWidth="9.140625" defaultRowHeight="12.75"/>
  <cols>
    <col min="2" max="7" width="11.8515625" style="0" customWidth="1"/>
    <col min="8" max="9" width="11.28125" style="0" customWidth="1"/>
    <col min="10" max="10" width="13.28125" style="0" customWidth="1"/>
  </cols>
  <sheetData>
    <row r="1" ht="12.75">
      <c r="A1" s="1" t="s">
        <v>28</v>
      </c>
    </row>
    <row r="2" ht="12.75">
      <c r="A2" s="1"/>
    </row>
    <row r="3" spans="1:12" ht="30" customHeight="1">
      <c r="A3" s="51" t="s">
        <v>0</v>
      </c>
      <c r="B3" s="50" t="s">
        <v>4</v>
      </c>
      <c r="C3" s="50"/>
      <c r="D3" s="50" t="s">
        <v>5</v>
      </c>
      <c r="E3" s="50"/>
      <c r="F3" s="50" t="s">
        <v>6</v>
      </c>
      <c r="G3" s="50"/>
      <c r="H3" s="50" t="s">
        <v>3</v>
      </c>
      <c r="I3" s="50"/>
      <c r="J3" s="19" t="s">
        <v>7</v>
      </c>
      <c r="K3" s="14"/>
      <c r="L3" s="14"/>
    </row>
    <row r="4" spans="1:10" s="1" customFormat="1" ht="12.75">
      <c r="A4" s="51"/>
      <c r="B4" s="11" t="s">
        <v>1</v>
      </c>
      <c r="C4" s="11" t="s">
        <v>2</v>
      </c>
      <c r="D4" s="11" t="s">
        <v>1</v>
      </c>
      <c r="E4" s="11" t="s">
        <v>2</v>
      </c>
      <c r="F4" s="11" t="s">
        <v>1</v>
      </c>
      <c r="G4" s="11" t="s">
        <v>2</v>
      </c>
      <c r="H4" s="11" t="s">
        <v>1</v>
      </c>
      <c r="I4" s="11" t="s">
        <v>2</v>
      </c>
      <c r="J4" s="20" t="s">
        <v>8</v>
      </c>
    </row>
    <row r="5" spans="1:10" s="3" customFormat="1" ht="12.75">
      <c r="A5" s="3">
        <v>2002</v>
      </c>
      <c r="B5" s="4">
        <v>20055</v>
      </c>
      <c r="C5" s="4">
        <v>58690</v>
      </c>
      <c r="D5" s="4">
        <v>28361</v>
      </c>
      <c r="E5" s="4">
        <v>143751</v>
      </c>
      <c r="F5" s="4">
        <v>48416</v>
      </c>
      <c r="G5" s="4">
        <v>202441</v>
      </c>
      <c r="H5" s="4">
        <v>19099</v>
      </c>
      <c r="I5" s="4">
        <v>124035</v>
      </c>
      <c r="J5" s="6">
        <v>4.1812830469266355</v>
      </c>
    </row>
    <row r="6" spans="1:10" ht="12.75">
      <c r="A6" s="3">
        <v>2003</v>
      </c>
      <c r="B6" s="4">
        <v>22115</v>
      </c>
      <c r="C6" s="4">
        <v>56401</v>
      </c>
      <c r="D6" s="4">
        <v>28299</v>
      </c>
      <c r="E6" s="4">
        <v>128416</v>
      </c>
      <c r="F6" s="4">
        <v>50414</v>
      </c>
      <c r="G6" s="4">
        <v>184817</v>
      </c>
      <c r="H6" s="4">
        <v>17306</v>
      </c>
      <c r="I6" s="4">
        <v>106495</v>
      </c>
      <c r="J6" s="6">
        <v>3.6659856389098264</v>
      </c>
    </row>
    <row r="7" spans="1:10" ht="12.75">
      <c r="A7" s="3">
        <v>2004</v>
      </c>
      <c r="B7" s="4">
        <v>24469</v>
      </c>
      <c r="C7" s="4">
        <v>59597</v>
      </c>
      <c r="D7" s="4">
        <v>29216</v>
      </c>
      <c r="E7" s="4">
        <v>137372</v>
      </c>
      <c r="F7" s="4">
        <v>53685</v>
      </c>
      <c r="G7" s="4">
        <v>196969</v>
      </c>
      <c r="H7" s="4">
        <v>19380</v>
      </c>
      <c r="I7" s="4">
        <v>118507</v>
      </c>
      <c r="J7" s="6">
        <v>3.6689764366210302</v>
      </c>
    </row>
    <row r="8" spans="1:10" ht="12.75">
      <c r="A8" s="3">
        <v>2005</v>
      </c>
      <c r="B8" s="4">
        <v>25554</v>
      </c>
      <c r="C8" s="4">
        <v>64166</v>
      </c>
      <c r="D8" s="4">
        <v>26098</v>
      </c>
      <c r="E8" s="4">
        <v>126129</v>
      </c>
      <c r="F8" s="4">
        <v>51652</v>
      </c>
      <c r="G8" s="4">
        <v>190295</v>
      </c>
      <c r="H8" s="4">
        <v>17718</v>
      </c>
      <c r="I8" s="4">
        <v>112598</v>
      </c>
      <c r="J8" s="6">
        <v>3.684174862541625</v>
      </c>
    </row>
    <row r="9" spans="1:10" ht="12.75">
      <c r="A9" s="3">
        <v>2006</v>
      </c>
      <c r="B9" s="4">
        <v>28417</v>
      </c>
      <c r="C9" s="4">
        <v>74310</v>
      </c>
      <c r="D9" s="4">
        <v>30733</v>
      </c>
      <c r="E9" s="4">
        <v>146612</v>
      </c>
      <c r="F9" s="4">
        <v>59150</v>
      </c>
      <c r="G9" s="4">
        <v>220922</v>
      </c>
      <c r="H9" s="4">
        <v>20505</v>
      </c>
      <c r="I9" s="4">
        <v>126690</v>
      </c>
      <c r="J9" s="6">
        <v>3.734945054945055</v>
      </c>
    </row>
    <row r="10" spans="1:10" ht="12.75">
      <c r="A10" s="3">
        <v>2007</v>
      </c>
      <c r="B10" s="4">
        <v>30252</v>
      </c>
      <c r="C10" s="4">
        <v>86378</v>
      </c>
      <c r="D10" s="4">
        <v>34495</v>
      </c>
      <c r="E10" s="4">
        <v>175395</v>
      </c>
      <c r="F10" s="4">
        <v>64747</v>
      </c>
      <c r="G10" s="4">
        <v>261773</v>
      </c>
      <c r="H10" s="4">
        <v>23056</v>
      </c>
      <c r="I10" s="4">
        <v>154311</v>
      </c>
      <c r="J10" s="6">
        <v>4.043013575918575</v>
      </c>
    </row>
    <row r="11" spans="1:10" ht="12.75">
      <c r="A11" s="3">
        <v>2008</v>
      </c>
      <c r="B11" s="4">
        <v>30946</v>
      </c>
      <c r="C11" s="4">
        <v>73485</v>
      </c>
      <c r="D11" s="4">
        <v>34390</v>
      </c>
      <c r="E11" s="4">
        <v>182353</v>
      </c>
      <c r="F11" s="4">
        <v>65336</v>
      </c>
      <c r="G11" s="4">
        <v>255838</v>
      </c>
      <c r="H11" s="4">
        <v>24747</v>
      </c>
      <c r="I11" s="4">
        <v>157066</v>
      </c>
      <c r="J11" s="6">
        <v>3.9157279294722662</v>
      </c>
    </row>
    <row r="12" spans="1:10" ht="12.75">
      <c r="A12" s="3">
        <v>2009</v>
      </c>
      <c r="B12" s="4">
        <v>29639</v>
      </c>
      <c r="C12" s="4">
        <v>72470</v>
      </c>
      <c r="D12" s="4">
        <v>34047</v>
      </c>
      <c r="E12" s="4">
        <v>176642</v>
      </c>
      <c r="F12" s="4">
        <v>63686</v>
      </c>
      <c r="G12" s="4">
        <v>249112</v>
      </c>
      <c r="H12" s="4">
        <v>23111</v>
      </c>
      <c r="I12" s="4">
        <v>155159</v>
      </c>
      <c r="J12" s="6">
        <v>3.9115661212825423</v>
      </c>
    </row>
    <row r="13" spans="1:10" ht="12.75">
      <c r="A13" s="3">
        <v>2010</v>
      </c>
      <c r="B13" s="4">
        <v>31806</v>
      </c>
      <c r="C13" s="4">
        <v>70502</v>
      </c>
      <c r="D13" s="4">
        <v>35709</v>
      </c>
      <c r="E13" s="4">
        <v>172766</v>
      </c>
      <c r="F13" s="4">
        <v>67515</v>
      </c>
      <c r="G13" s="4">
        <v>243268</v>
      </c>
      <c r="H13" s="4">
        <v>22339</v>
      </c>
      <c r="I13" s="4">
        <v>147689</v>
      </c>
      <c r="J13" s="6">
        <v>3.603169666000148</v>
      </c>
    </row>
    <row r="14" spans="1:10" ht="12.75">
      <c r="A14" s="3">
        <v>2011</v>
      </c>
      <c r="B14" s="4">
        <v>32734</v>
      </c>
      <c r="C14" s="4">
        <v>82414</v>
      </c>
      <c r="D14" s="4">
        <v>36795</v>
      </c>
      <c r="E14" s="4">
        <v>186042</v>
      </c>
      <c r="F14" s="4">
        <v>69529</v>
      </c>
      <c r="G14" s="4">
        <v>268456</v>
      </c>
      <c r="H14" s="4">
        <v>24579</v>
      </c>
      <c r="I14" s="4">
        <v>159551</v>
      </c>
      <c r="J14" s="6">
        <v>3.8610651670525966</v>
      </c>
    </row>
    <row r="15" spans="1:10" ht="12.75">
      <c r="A15" s="3">
        <v>2012</v>
      </c>
      <c r="B15" s="4">
        <v>32887</v>
      </c>
      <c r="C15" s="4">
        <v>67337</v>
      </c>
      <c r="D15" s="4">
        <v>32973</v>
      </c>
      <c r="E15" s="4">
        <v>160154</v>
      </c>
      <c r="F15" s="4">
        <v>65860</v>
      </c>
      <c r="G15" s="4">
        <v>227491</v>
      </c>
      <c r="H15" s="4">
        <v>21993</v>
      </c>
      <c r="I15" s="4">
        <v>140889</v>
      </c>
      <c r="J15" s="6">
        <v>3.454160340115396</v>
      </c>
    </row>
    <row r="16" spans="1:10" ht="12.75">
      <c r="A16" s="3">
        <v>2013</v>
      </c>
      <c r="B16" s="4">
        <v>33500</v>
      </c>
      <c r="C16" s="4">
        <v>64301</v>
      </c>
      <c r="D16" s="4">
        <v>37349</v>
      </c>
      <c r="E16" s="4">
        <v>170353</v>
      </c>
      <c r="F16" s="4">
        <v>70849</v>
      </c>
      <c r="G16" s="4">
        <v>234654</v>
      </c>
      <c r="H16" s="4">
        <v>23441</v>
      </c>
      <c r="I16" s="4">
        <v>143057</v>
      </c>
      <c r="J16" s="6">
        <v>3.3120298098773446</v>
      </c>
    </row>
    <row r="17" spans="1:10" ht="12.75">
      <c r="A17" s="3">
        <v>2014</v>
      </c>
      <c r="B17" s="4">
        <v>35325</v>
      </c>
      <c r="C17" s="4">
        <v>66101</v>
      </c>
      <c r="D17" s="4">
        <v>32902</v>
      </c>
      <c r="E17" s="4">
        <v>163885</v>
      </c>
      <c r="F17" s="4">
        <v>68227</v>
      </c>
      <c r="G17" s="4">
        <v>229986</v>
      </c>
      <c r="H17" s="4">
        <v>25108</v>
      </c>
      <c r="I17" s="4">
        <v>141351</v>
      </c>
      <c r="J17" s="6">
        <v>3.3120298098773446</v>
      </c>
    </row>
    <row r="18" spans="1:10" ht="12.75">
      <c r="A18" s="3">
        <v>2015</v>
      </c>
      <c r="B18" s="4">
        <v>33154</v>
      </c>
      <c r="C18" s="4">
        <v>66088</v>
      </c>
      <c r="D18" s="4">
        <v>33626</v>
      </c>
      <c r="E18" s="4">
        <v>144705</v>
      </c>
      <c r="F18" s="4">
        <v>66780</v>
      </c>
      <c r="G18" s="4">
        <v>210793</v>
      </c>
      <c r="H18" s="4">
        <v>25805</v>
      </c>
      <c r="I18" s="4">
        <v>132956</v>
      </c>
      <c r="J18" s="6">
        <v>3.1565289008685236</v>
      </c>
    </row>
    <row r="19" spans="1:10" ht="12.75">
      <c r="A19" s="3">
        <v>2016</v>
      </c>
      <c r="B19" s="4">
        <v>35152</v>
      </c>
      <c r="C19" s="4">
        <v>71839</v>
      </c>
      <c r="D19" s="4">
        <v>34720</v>
      </c>
      <c r="E19" s="4">
        <v>164557</v>
      </c>
      <c r="F19" s="4">
        <f>B19+D19</f>
        <v>69872</v>
      </c>
      <c r="G19" s="4">
        <f>C19+E19</f>
        <v>236396</v>
      </c>
      <c r="H19" s="13">
        <v>28062</v>
      </c>
      <c r="I19" s="13">
        <v>150035</v>
      </c>
      <c r="J19" s="6">
        <f>G19/F19</f>
        <v>3.3832722692924206</v>
      </c>
    </row>
    <row r="20" spans="1:10" ht="12.75">
      <c r="A20" s="3">
        <v>2017</v>
      </c>
      <c r="B20" s="4">
        <v>35443</v>
      </c>
      <c r="C20" s="4">
        <v>82521</v>
      </c>
      <c r="D20" s="4">
        <v>32703</v>
      </c>
      <c r="E20" s="4">
        <v>156329</v>
      </c>
      <c r="F20" s="4">
        <v>68146</v>
      </c>
      <c r="G20" s="4">
        <v>238850</v>
      </c>
      <c r="H20" s="13">
        <v>29172</v>
      </c>
      <c r="I20" s="13">
        <v>149006</v>
      </c>
      <c r="J20" s="6">
        <f>G20/F20</f>
        <v>3.504974613330203</v>
      </c>
    </row>
    <row r="21" spans="1:10" ht="12.75">
      <c r="A21" s="3"/>
      <c r="B21" s="4"/>
      <c r="C21" s="4"/>
      <c r="D21" s="4"/>
      <c r="E21" s="4"/>
      <c r="F21" s="4"/>
      <c r="G21" s="4"/>
      <c r="H21" s="13"/>
      <c r="I21" s="13"/>
      <c r="J21" s="6"/>
    </row>
    <row r="22" spans="1:10" ht="12.75">
      <c r="A22" s="3"/>
      <c r="B22" s="4"/>
      <c r="C22" s="4"/>
      <c r="D22" s="4"/>
      <c r="E22" s="4"/>
      <c r="F22" s="4"/>
      <c r="G22" s="4"/>
      <c r="H22" s="4"/>
      <c r="I22" s="4"/>
      <c r="J22" s="6"/>
    </row>
    <row r="23" spans="1:10" ht="12.75">
      <c r="A23" s="3"/>
      <c r="B23" s="4"/>
      <c r="C23" s="4"/>
      <c r="D23" s="4"/>
      <c r="E23" s="4"/>
      <c r="F23" s="4"/>
      <c r="G23" s="4"/>
      <c r="H23" s="4"/>
      <c r="I23" s="4"/>
      <c r="J23" s="6"/>
    </row>
    <row r="43" ht="12.75">
      <c r="A43" s="38" t="s">
        <v>34</v>
      </c>
    </row>
  </sheetData>
  <mergeCells count="5">
    <mergeCell ref="H3:I3"/>
    <mergeCell ref="A3:A4"/>
    <mergeCell ref="B3:C3"/>
    <mergeCell ref="D3:E3"/>
    <mergeCell ref="F3:G3"/>
  </mergeCells>
  <printOptions horizontalCentered="1"/>
  <pageMargins left="0.75" right="0.7874015748031497" top="0.33" bottom="0.28" header="0.24" footer="0.23"/>
  <pageSetup horizontalDpi="600" verticalDpi="600" orientation="landscape" paperSize="9" r:id="rId2"/>
  <drawing r:id="rId1"/>
</worksheet>
</file>

<file path=xl/worksheets/sheet28.xml><?xml version="1.0" encoding="utf-8"?>
<worksheet xmlns="http://schemas.openxmlformats.org/spreadsheetml/2006/main" xmlns:r="http://schemas.openxmlformats.org/officeDocument/2006/relationships">
  <dimension ref="A1:L42"/>
  <sheetViews>
    <sheetView workbookViewId="0" topLeftCell="A1">
      <selection activeCell="A1" sqref="A1"/>
    </sheetView>
  </sheetViews>
  <sheetFormatPr defaultColWidth="9.140625" defaultRowHeight="12.75"/>
  <cols>
    <col min="2" max="7" width="13.00390625" style="0" customWidth="1"/>
    <col min="8" max="9" width="11.28125" style="0" customWidth="1"/>
    <col min="10" max="10" width="13.28125" style="0" customWidth="1"/>
  </cols>
  <sheetData>
    <row r="1" ht="12.75">
      <c r="A1" s="1" t="s">
        <v>29</v>
      </c>
    </row>
    <row r="2" ht="12.75">
      <c r="A2" s="1"/>
    </row>
    <row r="3" spans="1:12" ht="30" customHeight="1">
      <c r="A3" s="51" t="s">
        <v>0</v>
      </c>
      <c r="B3" s="50" t="s">
        <v>4</v>
      </c>
      <c r="C3" s="50"/>
      <c r="D3" s="50" t="s">
        <v>5</v>
      </c>
      <c r="E3" s="50"/>
      <c r="F3" s="50" t="s">
        <v>6</v>
      </c>
      <c r="G3" s="50"/>
      <c r="H3" s="50" t="s">
        <v>3</v>
      </c>
      <c r="I3" s="50"/>
      <c r="J3" s="19" t="s">
        <v>7</v>
      </c>
      <c r="K3" s="14"/>
      <c r="L3" s="14"/>
    </row>
    <row r="4" spans="1:10" s="1" customFormat="1" ht="12.75">
      <c r="A4" s="51"/>
      <c r="B4" s="11" t="s">
        <v>1</v>
      </c>
      <c r="C4" s="11" t="s">
        <v>2</v>
      </c>
      <c r="D4" s="11" t="s">
        <v>1</v>
      </c>
      <c r="E4" s="11" t="s">
        <v>2</v>
      </c>
      <c r="F4" s="11" t="s">
        <v>1</v>
      </c>
      <c r="G4" s="11" t="s">
        <v>2</v>
      </c>
      <c r="H4" s="11" t="s">
        <v>1</v>
      </c>
      <c r="I4" s="11" t="s">
        <v>2</v>
      </c>
      <c r="J4" s="20" t="s">
        <v>8</v>
      </c>
    </row>
    <row r="5" spans="1:10" s="3" customFormat="1" ht="12.75">
      <c r="A5" s="3">
        <v>2002</v>
      </c>
      <c r="B5" s="4">
        <v>291924</v>
      </c>
      <c r="C5" s="4">
        <v>926173</v>
      </c>
      <c r="D5" s="4">
        <v>401148</v>
      </c>
      <c r="E5" s="4">
        <v>1283127</v>
      </c>
      <c r="F5" s="4">
        <v>693072</v>
      </c>
      <c r="G5" s="4">
        <v>2209300</v>
      </c>
      <c r="H5" s="4">
        <v>25361</v>
      </c>
      <c r="I5" s="4">
        <v>176149</v>
      </c>
      <c r="J5" s="6">
        <v>3.187691899254334</v>
      </c>
    </row>
    <row r="6" spans="1:10" ht="12.75">
      <c r="A6" s="3">
        <v>2003</v>
      </c>
      <c r="B6" s="21">
        <v>283449</v>
      </c>
      <c r="C6" s="21">
        <v>877129</v>
      </c>
      <c r="D6" s="21">
        <v>356861</v>
      </c>
      <c r="E6" s="21">
        <v>1129772</v>
      </c>
      <c r="F6" s="21">
        <v>640310</v>
      </c>
      <c r="G6" s="21">
        <v>2006901</v>
      </c>
      <c r="H6" s="4">
        <v>22835</v>
      </c>
      <c r="I6" s="4">
        <v>147852</v>
      </c>
      <c r="J6" s="6">
        <v>3.1342646530586746</v>
      </c>
    </row>
    <row r="7" spans="1:10" ht="12.75">
      <c r="A7" s="3">
        <v>2004</v>
      </c>
      <c r="B7" s="4">
        <v>272145</v>
      </c>
      <c r="C7" s="21">
        <v>824574</v>
      </c>
      <c r="D7" s="21">
        <v>409160</v>
      </c>
      <c r="E7" s="21">
        <v>1198609</v>
      </c>
      <c r="F7" s="21">
        <v>681305</v>
      </c>
      <c r="G7" s="21">
        <v>2023183</v>
      </c>
      <c r="H7" s="4">
        <v>24048</v>
      </c>
      <c r="I7" s="4">
        <v>163528</v>
      </c>
      <c r="J7" s="6">
        <v>2.969570163142792</v>
      </c>
    </row>
    <row r="8" spans="1:10" ht="12.75">
      <c r="A8" s="3">
        <v>2005</v>
      </c>
      <c r="B8" s="21">
        <v>276408</v>
      </c>
      <c r="C8" s="21">
        <v>814919</v>
      </c>
      <c r="D8" s="21">
        <v>417012</v>
      </c>
      <c r="E8" s="21">
        <v>1191052</v>
      </c>
      <c r="F8" s="21">
        <v>693420</v>
      </c>
      <c r="G8" s="21">
        <v>2005971</v>
      </c>
      <c r="H8" s="4">
        <v>23255</v>
      </c>
      <c r="I8" s="4">
        <v>154252</v>
      </c>
      <c r="J8" s="6">
        <v>2.892865795621701</v>
      </c>
    </row>
    <row r="9" spans="1:10" ht="12.75">
      <c r="A9" s="3">
        <v>2006</v>
      </c>
      <c r="B9" s="21">
        <v>283083</v>
      </c>
      <c r="C9" s="21">
        <v>836121</v>
      </c>
      <c r="D9" s="21">
        <v>466139</v>
      </c>
      <c r="E9" s="21">
        <v>1321037</v>
      </c>
      <c r="F9" s="21">
        <v>749222</v>
      </c>
      <c r="G9" s="21">
        <v>2157158</v>
      </c>
      <c r="H9" s="4">
        <v>28307</v>
      </c>
      <c r="I9" s="4">
        <v>177134</v>
      </c>
      <c r="J9" s="6">
        <v>2.8791973540552735</v>
      </c>
    </row>
    <row r="10" spans="1:10" ht="12.75">
      <c r="A10" s="3">
        <v>2007</v>
      </c>
      <c r="B10" s="21">
        <v>274534</v>
      </c>
      <c r="C10" s="21">
        <v>851137</v>
      </c>
      <c r="D10" s="21">
        <v>525433</v>
      </c>
      <c r="E10" s="21">
        <v>1510331</v>
      </c>
      <c r="F10" s="21">
        <v>799967</v>
      </c>
      <c r="G10" s="21">
        <v>2361468</v>
      </c>
      <c r="H10" s="4">
        <v>31387</v>
      </c>
      <c r="I10" s="4">
        <v>210483</v>
      </c>
      <c r="J10" s="6">
        <v>2.951956768216689</v>
      </c>
    </row>
    <row r="11" spans="1:10" ht="12.75">
      <c r="A11" s="3">
        <v>2008</v>
      </c>
      <c r="B11" s="21">
        <v>269824</v>
      </c>
      <c r="C11" s="21">
        <v>781887</v>
      </c>
      <c r="D11" s="21">
        <v>504945</v>
      </c>
      <c r="E11" s="21">
        <v>1460083</v>
      </c>
      <c r="F11" s="21">
        <v>774769</v>
      </c>
      <c r="G11" s="21">
        <v>2241970</v>
      </c>
      <c r="H11" s="4">
        <v>32985</v>
      </c>
      <c r="I11" s="4">
        <v>220437</v>
      </c>
      <c r="J11" s="6">
        <v>2.893727033477075</v>
      </c>
    </row>
    <row r="12" spans="1:10" ht="12.75">
      <c r="A12" s="3">
        <v>2009</v>
      </c>
      <c r="B12" s="21">
        <v>251961</v>
      </c>
      <c r="C12" s="21">
        <v>727084</v>
      </c>
      <c r="D12" s="21">
        <v>413506</v>
      </c>
      <c r="E12" s="21">
        <v>1251176</v>
      </c>
      <c r="F12" s="21">
        <v>665467</v>
      </c>
      <c r="G12" s="21">
        <v>1978260</v>
      </c>
      <c r="H12" s="4">
        <v>30055</v>
      </c>
      <c r="I12" s="4">
        <v>206589</v>
      </c>
      <c r="J12" s="6">
        <v>2.9727394446306126</v>
      </c>
    </row>
    <row r="13" spans="1:10" ht="12.75">
      <c r="A13" s="3">
        <v>2010</v>
      </c>
      <c r="B13" s="4">
        <v>248129</v>
      </c>
      <c r="C13" s="4">
        <v>699310</v>
      </c>
      <c r="D13" s="4">
        <v>451710</v>
      </c>
      <c r="E13" s="4">
        <v>1340084</v>
      </c>
      <c r="F13" s="4">
        <v>699839</v>
      </c>
      <c r="G13" s="4">
        <v>2039394</v>
      </c>
      <c r="H13" s="4">
        <v>31929</v>
      </c>
      <c r="I13" s="4">
        <v>207221</v>
      </c>
      <c r="J13" s="6">
        <v>2.9140902407553737</v>
      </c>
    </row>
    <row r="14" spans="1:10" ht="12.75">
      <c r="A14" s="3">
        <v>2011</v>
      </c>
      <c r="B14" s="4">
        <v>261950</v>
      </c>
      <c r="C14" s="4">
        <v>746791</v>
      </c>
      <c r="D14" s="4">
        <v>497903</v>
      </c>
      <c r="E14" s="4">
        <v>1472152</v>
      </c>
      <c r="F14" s="4">
        <v>759853</v>
      </c>
      <c r="G14" s="4">
        <v>2218943</v>
      </c>
      <c r="H14" s="4">
        <v>35948</v>
      </c>
      <c r="I14" s="4">
        <v>223853</v>
      </c>
      <c r="J14" s="6">
        <v>2.920226675422746</v>
      </c>
    </row>
    <row r="15" spans="1:10" ht="12.75">
      <c r="A15" s="3">
        <v>2012</v>
      </c>
      <c r="B15" s="4">
        <v>264293</v>
      </c>
      <c r="C15" s="4">
        <v>644063</v>
      </c>
      <c r="D15" s="4">
        <v>483072</v>
      </c>
      <c r="E15" s="4">
        <v>1412310</v>
      </c>
      <c r="F15" s="4">
        <v>747365</v>
      </c>
      <c r="G15" s="4">
        <v>2056373</v>
      </c>
      <c r="H15" s="4">
        <v>34049</v>
      </c>
      <c r="I15" s="4">
        <v>204434</v>
      </c>
      <c r="J15" s="6">
        <v>2.751497594883357</v>
      </c>
    </row>
    <row r="16" spans="1:10" ht="12.75">
      <c r="A16" s="3">
        <v>2013</v>
      </c>
      <c r="B16" s="4">
        <v>254204</v>
      </c>
      <c r="C16" s="4">
        <v>563129</v>
      </c>
      <c r="D16" s="4">
        <v>493851</v>
      </c>
      <c r="E16" s="4">
        <v>1423399</v>
      </c>
      <c r="F16" s="4">
        <v>748055</v>
      </c>
      <c r="G16" s="4">
        <v>1986528</v>
      </c>
      <c r="H16" s="4">
        <v>35934</v>
      </c>
      <c r="I16" s="4">
        <v>218418</v>
      </c>
      <c r="J16" s="6">
        <v>2.6555908322249033</v>
      </c>
    </row>
    <row r="17" spans="1:10" ht="12.75">
      <c r="A17" s="3">
        <v>2014</v>
      </c>
      <c r="B17" s="4">
        <v>278915</v>
      </c>
      <c r="C17" s="4">
        <v>589829</v>
      </c>
      <c r="D17" s="4">
        <v>476406</v>
      </c>
      <c r="E17" s="4">
        <v>1375968</v>
      </c>
      <c r="F17" s="4">
        <v>755321</v>
      </c>
      <c r="G17" s="4">
        <v>1965797</v>
      </c>
      <c r="H17" s="4">
        <v>37083</v>
      </c>
      <c r="I17" s="4">
        <v>218163</v>
      </c>
      <c r="J17" s="6">
        <v>2.602598100675077</v>
      </c>
    </row>
    <row r="18" spans="1:10" ht="12.75">
      <c r="A18" s="3">
        <v>2015</v>
      </c>
      <c r="B18" s="4">
        <v>270412</v>
      </c>
      <c r="C18" s="4">
        <v>575281</v>
      </c>
      <c r="D18" s="4">
        <v>468601</v>
      </c>
      <c r="E18" s="4">
        <v>1332930</v>
      </c>
      <c r="F18" s="4">
        <v>739013</v>
      </c>
      <c r="G18" s="4">
        <v>1908211</v>
      </c>
      <c r="H18" s="4">
        <v>38313</v>
      </c>
      <c r="I18" s="4">
        <v>207731</v>
      </c>
      <c r="J18" s="6">
        <v>2.582107486607137</v>
      </c>
    </row>
    <row r="19" spans="1:10" ht="12.75">
      <c r="A19" s="3">
        <v>2016</v>
      </c>
      <c r="B19" s="4">
        <v>251839</v>
      </c>
      <c r="C19" s="4">
        <v>533758</v>
      </c>
      <c r="D19" s="4">
        <v>461906</v>
      </c>
      <c r="E19" s="4">
        <v>1363088</v>
      </c>
      <c r="F19" s="4">
        <f>B19+D19</f>
        <v>713745</v>
      </c>
      <c r="G19" s="4">
        <f>C19+E19</f>
        <v>1896846</v>
      </c>
      <c r="H19" s="13">
        <v>43656</v>
      </c>
      <c r="I19" s="13">
        <v>232590</v>
      </c>
      <c r="J19" s="6">
        <f>G19/F19</f>
        <v>2.657596200323645</v>
      </c>
    </row>
    <row r="20" spans="1:10" ht="12.75">
      <c r="A20" s="3">
        <v>2017</v>
      </c>
      <c r="B20" s="4">
        <v>251930</v>
      </c>
      <c r="C20" s="4">
        <v>544979</v>
      </c>
      <c r="D20" s="4">
        <v>483637</v>
      </c>
      <c r="E20" s="4">
        <v>1411587</v>
      </c>
      <c r="F20" s="4">
        <v>735567</v>
      </c>
      <c r="G20" s="4">
        <v>1956566</v>
      </c>
      <c r="H20" s="13">
        <v>43967</v>
      </c>
      <c r="I20" s="13">
        <v>225298</v>
      </c>
      <c r="J20" s="6">
        <f>G20/F20</f>
        <v>2.6599426021015082</v>
      </c>
    </row>
    <row r="21" spans="1:10" ht="12.75">
      <c r="A21" s="3"/>
      <c r="B21" s="4"/>
      <c r="C21" s="4"/>
      <c r="D21" s="4"/>
      <c r="E21" s="4"/>
      <c r="F21" s="4"/>
      <c r="G21" s="4"/>
      <c r="H21" s="13"/>
      <c r="I21" s="13"/>
      <c r="J21" s="6"/>
    </row>
    <row r="22" spans="1:10" ht="12.75">
      <c r="A22" s="3"/>
      <c r="B22" s="4"/>
      <c r="C22" s="4"/>
      <c r="D22" s="4"/>
      <c r="E22" s="4"/>
      <c r="F22" s="4"/>
      <c r="G22" s="4"/>
      <c r="H22" s="4"/>
      <c r="I22" s="4"/>
      <c r="J22" s="6"/>
    </row>
    <row r="42" ht="12.75">
      <c r="A42" s="38" t="s">
        <v>34</v>
      </c>
    </row>
  </sheetData>
  <mergeCells count="5">
    <mergeCell ref="H3:I3"/>
    <mergeCell ref="A3:A4"/>
    <mergeCell ref="B3:C3"/>
    <mergeCell ref="D3:E3"/>
    <mergeCell ref="F3:G3"/>
  </mergeCells>
  <printOptions horizontalCentered="1"/>
  <pageMargins left="0.67" right="0.7874015748031497" top="0.37" bottom="0.22" header="0.26" footer="0.17"/>
  <pageSetup horizontalDpi="600" verticalDpi="600" orientation="landscape" paperSize="9" r:id="rId2"/>
  <drawing r:id="rId1"/>
</worksheet>
</file>

<file path=xl/worksheets/sheet29.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0.7109375" defaultRowHeight="12.75"/>
  <cols>
    <col min="1" max="1" width="10.7109375" style="23" customWidth="1"/>
    <col min="2" max="9" width="11.421875" style="23" customWidth="1"/>
    <col min="10" max="10" width="14.28125" style="23" customWidth="1"/>
    <col min="11" max="16384" width="10.7109375" style="23" customWidth="1"/>
  </cols>
  <sheetData>
    <row r="1" spans="1:13" ht="12.75">
      <c r="A1" s="22" t="s">
        <v>30</v>
      </c>
      <c r="L1" s="24"/>
      <c r="M1" s="24"/>
    </row>
    <row r="2" spans="1:13" ht="12.75">
      <c r="A2" s="22"/>
      <c r="L2" s="24"/>
      <c r="M2" s="24"/>
    </row>
    <row r="3" spans="1:13" ht="25.5" customHeight="1">
      <c r="A3" s="51" t="s">
        <v>0</v>
      </c>
      <c r="B3" s="50" t="s">
        <v>4</v>
      </c>
      <c r="C3" s="50"/>
      <c r="D3" s="50" t="s">
        <v>5</v>
      </c>
      <c r="E3" s="50"/>
      <c r="F3" s="50" t="s">
        <v>6</v>
      </c>
      <c r="G3" s="50"/>
      <c r="H3" s="50" t="s">
        <v>3</v>
      </c>
      <c r="I3" s="50"/>
      <c r="J3" s="19" t="s">
        <v>7</v>
      </c>
      <c r="K3" s="25"/>
      <c r="L3" s="24"/>
      <c r="M3" s="24"/>
    </row>
    <row r="4" spans="1:11" s="22" customFormat="1" ht="12.75">
      <c r="A4" s="51"/>
      <c r="B4" s="11" t="s">
        <v>1</v>
      </c>
      <c r="C4" s="11" t="s">
        <v>2</v>
      </c>
      <c r="D4" s="11" t="s">
        <v>1</v>
      </c>
      <c r="E4" s="11" t="s">
        <v>2</v>
      </c>
      <c r="F4" s="11" t="s">
        <v>1</v>
      </c>
      <c r="G4" s="11" t="s">
        <v>2</v>
      </c>
      <c r="H4" s="11" t="s">
        <v>1</v>
      </c>
      <c r="I4" s="11" t="s">
        <v>2</v>
      </c>
      <c r="J4" s="20" t="s">
        <v>8</v>
      </c>
      <c r="K4" s="26"/>
    </row>
    <row r="5" spans="1:10" ht="12.75">
      <c r="A5" s="27">
        <v>2002</v>
      </c>
      <c r="B5" s="28">
        <v>376795</v>
      </c>
      <c r="C5" s="28">
        <v>1192678</v>
      </c>
      <c r="D5" s="28">
        <v>433777</v>
      </c>
      <c r="E5" s="28">
        <v>1388422</v>
      </c>
      <c r="F5" s="28">
        <v>810572</v>
      </c>
      <c r="G5" s="28">
        <v>2581100</v>
      </c>
      <c r="H5" s="28">
        <v>44501</v>
      </c>
      <c r="I5" s="28">
        <v>275596</v>
      </c>
      <c r="J5" s="29">
        <v>3.1842945475540727</v>
      </c>
    </row>
    <row r="6" spans="1:10" ht="12.75">
      <c r="A6" s="27">
        <v>2003</v>
      </c>
      <c r="B6" s="28">
        <v>369123</v>
      </c>
      <c r="C6" s="28">
        <v>1153569</v>
      </c>
      <c r="D6" s="28">
        <v>387706</v>
      </c>
      <c r="E6" s="28">
        <v>1227173</v>
      </c>
      <c r="F6" s="28">
        <v>756829</v>
      </c>
      <c r="G6" s="28">
        <v>2380742</v>
      </c>
      <c r="H6" s="28">
        <v>43148</v>
      </c>
      <c r="I6" s="28">
        <v>251618</v>
      </c>
      <c r="J6" s="29">
        <v>3.145680199886632</v>
      </c>
    </row>
    <row r="7" spans="1:10" ht="12.75">
      <c r="A7" s="27">
        <v>2004</v>
      </c>
      <c r="B7" s="28">
        <v>361490</v>
      </c>
      <c r="C7" s="28">
        <v>1098061</v>
      </c>
      <c r="D7" s="28">
        <v>438820</v>
      </c>
      <c r="E7" s="28">
        <v>1292051</v>
      </c>
      <c r="F7" s="28">
        <v>800310</v>
      </c>
      <c r="G7" s="28">
        <v>2390112</v>
      </c>
      <c r="H7" s="28">
        <v>46383</v>
      </c>
      <c r="I7" s="28">
        <v>266654</v>
      </c>
      <c r="J7" s="29">
        <v>2.9864827379390486</v>
      </c>
    </row>
    <row r="8" spans="1:10" ht="12.75">
      <c r="A8" s="27">
        <v>2005</v>
      </c>
      <c r="B8" s="28">
        <v>367022</v>
      </c>
      <c r="C8" s="28">
        <v>1101281</v>
      </c>
      <c r="D8" s="28">
        <v>445779</v>
      </c>
      <c r="E8" s="28">
        <v>1288515</v>
      </c>
      <c r="F8" s="28">
        <v>812801</v>
      </c>
      <c r="G8" s="28">
        <v>2389796</v>
      </c>
      <c r="H8" s="28">
        <v>47219</v>
      </c>
      <c r="I8" s="28">
        <v>272274</v>
      </c>
      <c r="J8" s="29">
        <v>2.9401981542837667</v>
      </c>
    </row>
    <row r="9" spans="1:10" ht="12.75">
      <c r="A9" s="27">
        <v>2006</v>
      </c>
      <c r="B9" s="28">
        <v>375219</v>
      </c>
      <c r="C9" s="28">
        <v>1133266</v>
      </c>
      <c r="D9" s="28">
        <v>498316</v>
      </c>
      <c r="E9" s="28">
        <v>1427634</v>
      </c>
      <c r="F9" s="28">
        <v>873535</v>
      </c>
      <c r="G9" s="28">
        <v>2560900</v>
      </c>
      <c r="H9" s="28">
        <v>53607</v>
      </c>
      <c r="I9" s="28">
        <v>286798</v>
      </c>
      <c r="J9" s="29">
        <v>2.931651278998552</v>
      </c>
    </row>
    <row r="10" spans="1:10" ht="12.75">
      <c r="A10" s="27">
        <v>2007</v>
      </c>
      <c r="B10" s="28">
        <v>368492</v>
      </c>
      <c r="C10" s="28">
        <v>1166288</v>
      </c>
      <c r="D10" s="28">
        <v>565149</v>
      </c>
      <c r="E10" s="28">
        <v>1644070</v>
      </c>
      <c r="F10" s="28">
        <v>933641</v>
      </c>
      <c r="G10" s="28">
        <v>2810358</v>
      </c>
      <c r="H10" s="28">
        <v>60266</v>
      </c>
      <c r="I10" s="28">
        <v>370280</v>
      </c>
      <c r="J10" s="29">
        <v>3.0101055973334505</v>
      </c>
    </row>
    <row r="11" spans="1:10" ht="12.75">
      <c r="A11" s="27">
        <v>2008</v>
      </c>
      <c r="B11" s="28">
        <v>367753</v>
      </c>
      <c r="C11" s="28">
        <v>1079693</v>
      </c>
      <c r="D11" s="28">
        <v>540996</v>
      </c>
      <c r="E11" s="28">
        <v>1592479</v>
      </c>
      <c r="F11" s="28">
        <v>908749</v>
      </c>
      <c r="G11" s="28">
        <v>2672172</v>
      </c>
      <c r="H11" s="28">
        <v>62277</v>
      </c>
      <c r="I11" s="28">
        <v>363491</v>
      </c>
      <c r="J11" s="29">
        <v>2.9404951202147127</v>
      </c>
    </row>
    <row r="12" spans="1:10" ht="12.75">
      <c r="A12" s="27">
        <v>2009</v>
      </c>
      <c r="B12" s="28">
        <v>349782</v>
      </c>
      <c r="C12" s="28">
        <v>1014543</v>
      </c>
      <c r="D12" s="28">
        <v>448034</v>
      </c>
      <c r="E12" s="28">
        <v>1380321</v>
      </c>
      <c r="F12" s="28">
        <v>797816</v>
      </c>
      <c r="G12" s="28">
        <v>2394864</v>
      </c>
      <c r="H12" s="28">
        <v>61699</v>
      </c>
      <c r="I12" s="28">
        <v>354334</v>
      </c>
      <c r="J12" s="29">
        <v>3.001774845327745</v>
      </c>
    </row>
    <row r="13" spans="1:10" ht="12.75">
      <c r="A13" s="27">
        <v>2010</v>
      </c>
      <c r="B13" s="28">
        <v>341671</v>
      </c>
      <c r="C13" s="28">
        <v>964975</v>
      </c>
      <c r="D13" s="28">
        <v>489053</v>
      </c>
      <c r="E13" s="28">
        <v>1466876</v>
      </c>
      <c r="F13" s="28">
        <v>830724</v>
      </c>
      <c r="G13" s="28">
        <v>2431851</v>
      </c>
      <c r="H13" s="28">
        <v>63004</v>
      </c>
      <c r="I13" s="28">
        <v>343706</v>
      </c>
      <c r="J13" s="29">
        <v>2.927387435538157</v>
      </c>
    </row>
    <row r="14" spans="1:10" ht="12.75">
      <c r="A14" s="27">
        <v>2011</v>
      </c>
      <c r="B14" s="28">
        <v>359681</v>
      </c>
      <c r="C14" s="28">
        <v>1027015</v>
      </c>
      <c r="D14" s="28">
        <v>538118</v>
      </c>
      <c r="E14" s="28">
        <v>1617315</v>
      </c>
      <c r="F14" s="28">
        <v>897799</v>
      </c>
      <c r="G14" s="28">
        <v>2644330</v>
      </c>
      <c r="H14" s="28">
        <v>69667</v>
      </c>
      <c r="I14" s="28">
        <v>387180</v>
      </c>
      <c r="J14" s="29">
        <v>2.945347455276738</v>
      </c>
    </row>
    <row r="15" spans="1:10" ht="12.75">
      <c r="A15" s="27">
        <v>2012</v>
      </c>
      <c r="B15" s="28">
        <v>361296</v>
      </c>
      <c r="C15" s="28">
        <v>899073</v>
      </c>
      <c r="D15" s="28">
        <v>519703</v>
      </c>
      <c r="E15" s="28">
        <v>1536826</v>
      </c>
      <c r="F15" s="28">
        <v>880999</v>
      </c>
      <c r="G15" s="28">
        <v>2435899</v>
      </c>
      <c r="H15" s="28">
        <v>68429</v>
      </c>
      <c r="I15" s="28">
        <v>340960</v>
      </c>
      <c r="J15" s="29">
        <v>2.764928223528063</v>
      </c>
    </row>
    <row r="16" spans="1:10" ht="12.75">
      <c r="A16" s="27">
        <v>2013</v>
      </c>
      <c r="B16" s="28">
        <v>353431</v>
      </c>
      <c r="C16" s="28">
        <v>815500</v>
      </c>
      <c r="D16" s="28">
        <v>529966</v>
      </c>
      <c r="E16" s="28">
        <v>1546093</v>
      </c>
      <c r="F16" s="28">
        <v>883397</v>
      </c>
      <c r="G16" s="28">
        <v>2361593</v>
      </c>
      <c r="H16" s="28">
        <v>75083</v>
      </c>
      <c r="I16" s="28">
        <v>371933</v>
      </c>
      <c r="J16" s="29">
        <v>2.673308829439086</v>
      </c>
    </row>
    <row r="17" spans="1:10" ht="12.75">
      <c r="A17" s="27">
        <v>2014</v>
      </c>
      <c r="B17" s="44">
        <v>373241</v>
      </c>
      <c r="C17" s="44">
        <v>813973</v>
      </c>
      <c r="D17" s="44">
        <v>514399</v>
      </c>
      <c r="E17" s="44">
        <v>1499950</v>
      </c>
      <c r="F17" s="44">
        <v>887640</v>
      </c>
      <c r="G17" s="44">
        <v>2313923</v>
      </c>
      <c r="H17" s="44">
        <v>75604</v>
      </c>
      <c r="I17" s="44">
        <v>360224</v>
      </c>
      <c r="J17" s="29">
        <v>2.6068259654815016</v>
      </c>
    </row>
    <row r="18" spans="1:10" ht="12.75">
      <c r="A18" s="27">
        <v>2015</v>
      </c>
      <c r="B18" s="44">
        <v>373493</v>
      </c>
      <c r="C18" s="44">
        <v>821062</v>
      </c>
      <c r="D18" s="44">
        <v>507612</v>
      </c>
      <c r="E18" s="44">
        <v>1445271</v>
      </c>
      <c r="F18" s="44">
        <v>881105</v>
      </c>
      <c r="G18" s="44">
        <v>2266333</v>
      </c>
      <c r="H18" s="44">
        <v>79928</v>
      </c>
      <c r="I18" s="44">
        <v>348702</v>
      </c>
      <c r="J18" s="29">
        <v>2.5721486088491154</v>
      </c>
    </row>
    <row r="19" spans="1:10" ht="12.75">
      <c r="A19" s="27">
        <v>2016</v>
      </c>
      <c r="B19" s="44">
        <v>353824</v>
      </c>
      <c r="C19" s="44">
        <v>780212</v>
      </c>
      <c r="D19" s="44">
        <v>502041</v>
      </c>
      <c r="E19" s="44">
        <v>1488315</v>
      </c>
      <c r="F19" s="4">
        <f>B19+D19</f>
        <v>855865</v>
      </c>
      <c r="G19" s="4">
        <f>C19+E19</f>
        <v>2268527</v>
      </c>
      <c r="H19" s="13">
        <v>85497</v>
      </c>
      <c r="I19" s="13">
        <v>383170</v>
      </c>
      <c r="J19" s="6">
        <f>G19/F19</f>
        <v>2.6505663860538755</v>
      </c>
    </row>
    <row r="20" spans="1:10" ht="12.75">
      <c r="A20" s="27">
        <v>2017</v>
      </c>
      <c r="B20" s="44">
        <v>365584</v>
      </c>
      <c r="C20" s="44">
        <v>820417</v>
      </c>
      <c r="D20" s="44">
        <v>526299</v>
      </c>
      <c r="E20" s="44">
        <v>1541668</v>
      </c>
      <c r="F20" s="4">
        <v>891883</v>
      </c>
      <c r="G20" s="4">
        <v>2362085</v>
      </c>
      <c r="H20" s="13">
        <v>95517</v>
      </c>
      <c r="I20" s="13">
        <v>402933</v>
      </c>
      <c r="J20" s="6">
        <f>G20/F20</f>
        <v>2.6484247373254117</v>
      </c>
    </row>
    <row r="21" spans="1:10" ht="12.75">
      <c r="A21" s="27"/>
      <c r="B21" s="44"/>
      <c r="C21" s="44"/>
      <c r="D21" s="44"/>
      <c r="E21" s="44"/>
      <c r="F21" s="4"/>
      <c r="G21" s="4"/>
      <c r="H21" s="13"/>
      <c r="I21" s="13"/>
      <c r="J21" s="6"/>
    </row>
    <row r="22" spans="1:10" ht="12.75">
      <c r="A22" s="27"/>
      <c r="B22" s="44"/>
      <c r="C22" s="44"/>
      <c r="D22" s="44"/>
      <c r="E22" s="44"/>
      <c r="F22" s="44"/>
      <c r="G22" s="44"/>
      <c r="H22" s="44"/>
      <c r="I22" s="44"/>
      <c r="J22" s="29"/>
    </row>
    <row r="23" spans="1:10" ht="12.75">
      <c r="A23" s="27"/>
      <c r="B23" s="44"/>
      <c r="C23" s="44"/>
      <c r="D23" s="44"/>
      <c r="E23" s="44"/>
      <c r="F23" s="44"/>
      <c r="G23" s="44"/>
      <c r="H23" s="44"/>
      <c r="I23" s="44"/>
      <c r="J23" s="29"/>
    </row>
    <row r="24" ht="12.75">
      <c r="A24" s="38"/>
    </row>
    <row r="43" ht="12.75">
      <c r="A43" s="38" t="s">
        <v>34</v>
      </c>
    </row>
  </sheetData>
  <mergeCells count="5">
    <mergeCell ref="H3:I3"/>
    <mergeCell ref="A3:A4"/>
    <mergeCell ref="B3:C3"/>
    <mergeCell ref="D3:E3"/>
    <mergeCell ref="F3:G3"/>
  </mergeCells>
  <printOptions horizontalCentered="1"/>
  <pageMargins left="0.8" right="0.7874015748031497" top="0.32" bottom="0.36" header="0.26"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J42"/>
  <sheetViews>
    <sheetView workbookViewId="0" topLeftCell="A1">
      <selection activeCell="A1" sqref="A1"/>
    </sheetView>
  </sheetViews>
  <sheetFormatPr defaultColWidth="9.140625" defaultRowHeight="12.75"/>
  <cols>
    <col min="2" max="2" width="11.00390625" style="0" customWidth="1"/>
    <col min="3" max="3" width="10.00390625" style="0" customWidth="1"/>
    <col min="4" max="4" width="10.57421875" style="0" customWidth="1"/>
    <col min="5" max="6" width="10.7109375" style="0" customWidth="1"/>
    <col min="7" max="7" width="11.00390625" style="0" customWidth="1"/>
    <col min="8" max="8" width="11.7109375" style="0" customWidth="1"/>
    <col min="9" max="9" width="10.7109375" style="0" customWidth="1"/>
    <col min="10" max="10" width="13.140625" style="0" customWidth="1"/>
  </cols>
  <sheetData>
    <row r="1" spans="1:8" ht="12.75">
      <c r="A1" s="1" t="s">
        <v>17</v>
      </c>
      <c r="H1" s="2"/>
    </row>
    <row r="2" spans="1:8" ht="12.75">
      <c r="A2" s="1"/>
      <c r="H2" s="2"/>
    </row>
    <row r="3" spans="1:10" ht="24.75" customHeight="1">
      <c r="A3" s="51" t="s">
        <v>0</v>
      </c>
      <c r="B3" s="50" t="s">
        <v>4</v>
      </c>
      <c r="C3" s="50"/>
      <c r="D3" s="50" t="s">
        <v>5</v>
      </c>
      <c r="E3" s="50"/>
      <c r="F3" s="50" t="s">
        <v>6</v>
      </c>
      <c r="G3" s="50"/>
      <c r="H3" s="50" t="s">
        <v>3</v>
      </c>
      <c r="I3" s="50"/>
      <c r="J3" s="19" t="s">
        <v>7</v>
      </c>
    </row>
    <row r="4" spans="1:10" ht="12.75">
      <c r="A4" s="51"/>
      <c r="B4" s="11" t="s">
        <v>1</v>
      </c>
      <c r="C4" s="11" t="s">
        <v>2</v>
      </c>
      <c r="D4" s="11" t="s">
        <v>1</v>
      </c>
      <c r="E4" s="11" t="s">
        <v>2</v>
      </c>
      <c r="F4" s="11" t="s">
        <v>1</v>
      </c>
      <c r="G4" s="11" t="s">
        <v>2</v>
      </c>
      <c r="H4" s="11" t="s">
        <v>1</v>
      </c>
      <c r="I4" s="11" t="s">
        <v>2</v>
      </c>
      <c r="J4" s="20" t="s">
        <v>8</v>
      </c>
    </row>
    <row r="5" spans="1:10" ht="12.75">
      <c r="A5" s="3">
        <v>2002</v>
      </c>
      <c r="B5" s="4">
        <v>13237</v>
      </c>
      <c r="C5" s="4">
        <v>53483</v>
      </c>
      <c r="D5" s="4">
        <v>1384</v>
      </c>
      <c r="E5" s="4">
        <v>2885</v>
      </c>
      <c r="F5" s="4">
        <v>14621</v>
      </c>
      <c r="G5" s="4">
        <v>56368</v>
      </c>
      <c r="H5" s="4">
        <v>5465</v>
      </c>
      <c r="I5" s="4">
        <v>19196</v>
      </c>
      <c r="J5" s="6">
        <v>3.8552766568634156</v>
      </c>
    </row>
    <row r="6" spans="1:10" ht="12.75">
      <c r="A6" s="3">
        <v>2003</v>
      </c>
      <c r="B6" s="4">
        <v>12821</v>
      </c>
      <c r="C6" s="4">
        <v>53605</v>
      </c>
      <c r="D6" s="5">
        <v>742</v>
      </c>
      <c r="E6" s="4">
        <v>2113</v>
      </c>
      <c r="F6" s="4">
        <v>13563</v>
      </c>
      <c r="G6" s="4">
        <v>55718</v>
      </c>
      <c r="H6" s="13">
        <v>5920</v>
      </c>
      <c r="I6" s="13">
        <v>23769</v>
      </c>
      <c r="J6" s="6">
        <v>4.108088181080882</v>
      </c>
    </row>
    <row r="7" spans="1:10" ht="12.75">
      <c r="A7" s="3">
        <v>2004</v>
      </c>
      <c r="B7" s="4">
        <v>14989</v>
      </c>
      <c r="C7" s="4">
        <v>54488</v>
      </c>
      <c r="D7" s="5">
        <v>647</v>
      </c>
      <c r="E7" s="4">
        <v>2296</v>
      </c>
      <c r="F7" s="4">
        <v>15636</v>
      </c>
      <c r="G7" s="4">
        <v>56784</v>
      </c>
      <c r="H7" s="13">
        <v>6107</v>
      </c>
      <c r="I7" s="13">
        <v>21789</v>
      </c>
      <c r="J7" s="6">
        <v>3.631619339984651</v>
      </c>
    </row>
    <row r="8" spans="1:10" ht="12.75">
      <c r="A8" s="3">
        <v>2005</v>
      </c>
      <c r="B8" s="4">
        <v>14214</v>
      </c>
      <c r="C8" s="4">
        <v>51039</v>
      </c>
      <c r="D8" s="5">
        <v>878</v>
      </c>
      <c r="E8" s="4">
        <v>3165</v>
      </c>
      <c r="F8" s="4">
        <v>15092</v>
      </c>
      <c r="G8" s="4">
        <v>54204</v>
      </c>
      <c r="H8" s="13">
        <v>5352</v>
      </c>
      <c r="I8" s="13">
        <v>19796</v>
      </c>
      <c r="J8" s="6">
        <v>3.5915716936125097</v>
      </c>
    </row>
    <row r="9" spans="1:10" ht="12.75">
      <c r="A9" s="3">
        <v>2006</v>
      </c>
      <c r="B9" s="4">
        <v>13094</v>
      </c>
      <c r="C9" s="4">
        <v>47830</v>
      </c>
      <c r="D9" s="5">
        <v>1315</v>
      </c>
      <c r="E9" s="4">
        <v>3106</v>
      </c>
      <c r="F9" s="4">
        <v>14409</v>
      </c>
      <c r="G9" s="4">
        <v>50936</v>
      </c>
      <c r="H9" s="13">
        <v>5313</v>
      </c>
      <c r="I9" s="13">
        <v>20593</v>
      </c>
      <c r="J9" s="6">
        <v>3.535012839197724</v>
      </c>
    </row>
    <row r="10" spans="1:10" ht="12.75">
      <c r="A10" s="3">
        <v>2007</v>
      </c>
      <c r="B10" s="4">
        <v>12871</v>
      </c>
      <c r="C10" s="4">
        <v>48807</v>
      </c>
      <c r="D10" s="5">
        <v>1170</v>
      </c>
      <c r="E10" s="4">
        <v>3448</v>
      </c>
      <c r="F10" s="4">
        <v>14041</v>
      </c>
      <c r="G10" s="4">
        <v>52255</v>
      </c>
      <c r="H10" s="13">
        <v>6173</v>
      </c>
      <c r="I10" s="13">
        <v>24214</v>
      </c>
      <c r="J10" s="6">
        <v>3.7216010255679794</v>
      </c>
    </row>
    <row r="11" spans="1:10" ht="12.75">
      <c r="A11" s="3">
        <v>2008</v>
      </c>
      <c r="B11" s="4">
        <v>13696</v>
      </c>
      <c r="C11" s="4">
        <v>52103</v>
      </c>
      <c r="D11" s="5">
        <v>1073</v>
      </c>
      <c r="E11" s="4">
        <v>5116</v>
      </c>
      <c r="F11" s="4">
        <v>14769</v>
      </c>
      <c r="G11" s="4">
        <v>57219</v>
      </c>
      <c r="H11" s="13">
        <v>5842</v>
      </c>
      <c r="I11" s="13">
        <v>27874</v>
      </c>
      <c r="J11" s="6">
        <v>3.874263660369693</v>
      </c>
    </row>
    <row r="12" spans="1:10" ht="12.75">
      <c r="A12" s="3">
        <v>2009</v>
      </c>
      <c r="B12" s="4">
        <v>14895</v>
      </c>
      <c r="C12" s="4">
        <v>54910</v>
      </c>
      <c r="D12" s="5">
        <v>1037</v>
      </c>
      <c r="E12" s="4">
        <v>4871</v>
      </c>
      <c r="F12" s="4">
        <v>15932</v>
      </c>
      <c r="G12" s="4">
        <v>59781</v>
      </c>
      <c r="H12" s="13">
        <v>5900</v>
      </c>
      <c r="I12" s="13">
        <v>23734</v>
      </c>
      <c r="J12" s="6">
        <v>3.752259603314085</v>
      </c>
    </row>
    <row r="13" spans="1:10" ht="12.75">
      <c r="A13" s="3">
        <v>2010</v>
      </c>
      <c r="B13" s="4">
        <v>12335</v>
      </c>
      <c r="C13" s="4">
        <v>45055</v>
      </c>
      <c r="D13" s="5">
        <v>996</v>
      </c>
      <c r="E13" s="4">
        <v>4067</v>
      </c>
      <c r="F13" s="4">
        <v>13331</v>
      </c>
      <c r="G13" s="4">
        <v>49122</v>
      </c>
      <c r="H13" s="13">
        <v>4738</v>
      </c>
      <c r="I13" s="13">
        <v>19516</v>
      </c>
      <c r="J13" s="6">
        <v>3.684794839096842</v>
      </c>
    </row>
    <row r="14" spans="1:10" ht="12.75">
      <c r="A14" s="3">
        <v>2011</v>
      </c>
      <c r="B14" s="4">
        <v>13580</v>
      </c>
      <c r="C14" s="4">
        <v>47441</v>
      </c>
      <c r="D14" s="5">
        <v>1059</v>
      </c>
      <c r="E14" s="4">
        <v>4130</v>
      </c>
      <c r="F14" s="4">
        <v>14639</v>
      </c>
      <c r="G14" s="4">
        <v>51571</v>
      </c>
      <c r="H14" s="13">
        <v>5469</v>
      </c>
      <c r="I14" s="13">
        <v>22122</v>
      </c>
      <c r="J14" s="6">
        <v>3.5228499214427216</v>
      </c>
    </row>
    <row r="15" spans="1:10" ht="12.75">
      <c r="A15" s="3">
        <v>2012</v>
      </c>
      <c r="B15" s="4">
        <v>12401</v>
      </c>
      <c r="C15" s="4">
        <v>44813</v>
      </c>
      <c r="D15" s="5">
        <v>626</v>
      </c>
      <c r="E15" s="4">
        <v>3056</v>
      </c>
      <c r="F15" s="4">
        <v>13027</v>
      </c>
      <c r="G15" s="4">
        <v>47869</v>
      </c>
      <c r="H15" s="13">
        <v>4800</v>
      </c>
      <c r="I15" s="13">
        <v>18674</v>
      </c>
      <c r="J15" s="6">
        <v>3.6745989099562446</v>
      </c>
    </row>
    <row r="16" spans="1:10" ht="12.75">
      <c r="A16" s="3">
        <v>2013</v>
      </c>
      <c r="B16" s="4">
        <v>11697</v>
      </c>
      <c r="C16" s="4">
        <v>39172</v>
      </c>
      <c r="D16" s="5">
        <v>738</v>
      </c>
      <c r="E16" s="4">
        <v>2565</v>
      </c>
      <c r="F16" s="4">
        <v>12435</v>
      </c>
      <c r="G16" s="4">
        <v>41737</v>
      </c>
      <c r="H16" s="13">
        <v>4234</v>
      </c>
      <c r="I16" s="13">
        <v>16869</v>
      </c>
      <c r="J16" s="6">
        <v>3.356413349416968</v>
      </c>
    </row>
    <row r="17" spans="1:10" ht="12.75">
      <c r="A17" s="3">
        <v>2014</v>
      </c>
      <c r="B17" s="4">
        <v>10028</v>
      </c>
      <c r="C17" s="4">
        <v>34745</v>
      </c>
      <c r="D17" s="5">
        <v>649</v>
      </c>
      <c r="E17" s="4">
        <v>2753</v>
      </c>
      <c r="F17" s="4">
        <v>10677</v>
      </c>
      <c r="G17" s="4">
        <v>37498</v>
      </c>
      <c r="H17" s="13">
        <v>3942</v>
      </c>
      <c r="I17" s="13">
        <v>16597</v>
      </c>
      <c r="J17" s="6">
        <v>3.512035215884612</v>
      </c>
    </row>
    <row r="18" spans="1:10" ht="12.75">
      <c r="A18" s="3">
        <v>2015</v>
      </c>
      <c r="B18" s="4">
        <v>11799</v>
      </c>
      <c r="C18" s="4">
        <v>39607</v>
      </c>
      <c r="D18" s="4">
        <v>497</v>
      </c>
      <c r="E18" s="4">
        <v>2044</v>
      </c>
      <c r="F18" s="4">
        <v>12296</v>
      </c>
      <c r="G18" s="4">
        <v>41651</v>
      </c>
      <c r="H18" s="13">
        <v>4254</v>
      </c>
      <c r="I18" s="13">
        <v>17726</v>
      </c>
      <c r="J18" s="6">
        <v>3.3873617436564736</v>
      </c>
    </row>
    <row r="19" spans="1:10" ht="12.75">
      <c r="A19" s="3">
        <v>2016</v>
      </c>
      <c r="B19" s="4">
        <v>11001</v>
      </c>
      <c r="C19" s="4">
        <v>38387</v>
      </c>
      <c r="D19" s="4">
        <v>520</v>
      </c>
      <c r="E19" s="4">
        <v>2257</v>
      </c>
      <c r="F19" s="4">
        <f>B19+D19</f>
        <v>11521</v>
      </c>
      <c r="G19" s="4">
        <f>C19+E19</f>
        <v>40644</v>
      </c>
      <c r="H19" s="13">
        <v>3832</v>
      </c>
      <c r="I19" s="13">
        <v>16937</v>
      </c>
      <c r="J19" s="6">
        <f>G19/F19</f>
        <v>3.527818765732141</v>
      </c>
    </row>
    <row r="20" spans="1:10" ht="12.75">
      <c r="A20" s="3">
        <v>2017</v>
      </c>
      <c r="B20" s="4">
        <v>12421</v>
      </c>
      <c r="C20" s="4">
        <v>39891</v>
      </c>
      <c r="D20" s="4">
        <v>472</v>
      </c>
      <c r="E20" s="4">
        <v>1689</v>
      </c>
      <c r="F20" s="4">
        <v>12893</v>
      </c>
      <c r="G20" s="4">
        <v>41580</v>
      </c>
      <c r="H20" s="13">
        <v>3663</v>
      </c>
      <c r="I20" s="13">
        <v>15935</v>
      </c>
      <c r="J20" s="6">
        <f>G20/F20</f>
        <v>3.2250058171100595</v>
      </c>
    </row>
    <row r="21" spans="1:10" ht="12.75">
      <c r="A21" s="3"/>
      <c r="B21" s="4"/>
      <c r="C21" s="4"/>
      <c r="D21" s="4"/>
      <c r="E21" s="4"/>
      <c r="F21" s="4"/>
      <c r="G21" s="4"/>
      <c r="H21" s="13"/>
      <c r="I21" s="13"/>
      <c r="J21" s="6"/>
    </row>
    <row r="22" spans="1:10" ht="12.75">
      <c r="A22" s="3"/>
      <c r="B22" s="4"/>
      <c r="C22" s="4"/>
      <c r="D22" s="4"/>
      <c r="E22" s="4"/>
      <c r="F22" s="4"/>
      <c r="G22" s="4"/>
      <c r="H22" s="13"/>
      <c r="I22" s="13"/>
      <c r="J22" s="6"/>
    </row>
    <row r="23" spans="1:10" ht="12.75">
      <c r="A23" s="3"/>
      <c r="B23" s="4"/>
      <c r="C23" s="4"/>
      <c r="D23" s="4"/>
      <c r="E23" s="4"/>
      <c r="F23" s="4"/>
      <c r="G23" s="4"/>
      <c r="H23" s="13"/>
      <c r="I23" s="13"/>
      <c r="J23" s="6"/>
    </row>
    <row r="24" ht="12.75">
      <c r="A24" s="38"/>
    </row>
    <row r="25" ht="12.75">
      <c r="A25" s="38"/>
    </row>
    <row r="27" ht="12.75">
      <c r="B27" s="4"/>
    </row>
    <row r="28" ht="12.75">
      <c r="B28" s="4"/>
    </row>
    <row r="29" ht="12.75">
      <c r="B29" s="21"/>
    </row>
    <row r="42" ht="12.75">
      <c r="A42" s="38" t="s">
        <v>34</v>
      </c>
    </row>
  </sheetData>
  <mergeCells count="5">
    <mergeCell ref="H3:I3"/>
    <mergeCell ref="A3:A4"/>
    <mergeCell ref="B3:C3"/>
    <mergeCell ref="D3:E3"/>
    <mergeCell ref="F3:G3"/>
  </mergeCells>
  <printOptions horizontalCentered="1"/>
  <pageMargins left="0.7874015748031497" right="0.7874015748031497" top="0.42" bottom="0.42" header="0.29" footer="0.3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J42"/>
  <sheetViews>
    <sheetView workbookViewId="0" topLeftCell="A1">
      <selection activeCell="A1" sqref="A1"/>
    </sheetView>
  </sheetViews>
  <sheetFormatPr defaultColWidth="9.140625" defaultRowHeight="12.75"/>
  <cols>
    <col min="2" max="7" width="11.57421875" style="0" customWidth="1"/>
    <col min="8" max="8" width="12.8515625" style="0" customWidth="1"/>
    <col min="9" max="9" width="11.7109375" style="0" customWidth="1"/>
    <col min="10" max="10" width="13.421875" style="0" customWidth="1"/>
  </cols>
  <sheetData>
    <row r="1" ht="12.75">
      <c r="A1" s="1" t="s">
        <v>37</v>
      </c>
    </row>
    <row r="2" ht="12.75">
      <c r="A2" s="1"/>
    </row>
    <row r="3" spans="1:8" ht="26.25" customHeight="1">
      <c r="A3" s="51" t="s">
        <v>0</v>
      </c>
      <c r="B3" s="50" t="s">
        <v>4</v>
      </c>
      <c r="C3" s="50"/>
      <c r="D3" s="50" t="s">
        <v>5</v>
      </c>
      <c r="E3" s="50"/>
      <c r="F3" s="50" t="s">
        <v>6</v>
      </c>
      <c r="G3" s="50"/>
      <c r="H3" s="19" t="s">
        <v>7</v>
      </c>
    </row>
    <row r="4" spans="1:10" ht="12.75">
      <c r="A4" s="51"/>
      <c r="B4" s="11" t="s">
        <v>1</v>
      </c>
      <c r="C4" s="11" t="s">
        <v>2</v>
      </c>
      <c r="D4" s="11" t="s">
        <v>1</v>
      </c>
      <c r="E4" s="11" t="s">
        <v>2</v>
      </c>
      <c r="F4" s="11" t="s">
        <v>1</v>
      </c>
      <c r="G4" s="11" t="s">
        <v>2</v>
      </c>
      <c r="H4" s="20" t="s">
        <v>8</v>
      </c>
      <c r="J4" s="3"/>
    </row>
    <row r="5" spans="1:8" ht="12.75">
      <c r="A5" s="3">
        <v>2002</v>
      </c>
      <c r="B5" s="4">
        <v>902</v>
      </c>
      <c r="C5" s="4">
        <v>4080</v>
      </c>
      <c r="D5" s="4">
        <v>1123</v>
      </c>
      <c r="E5" s="4">
        <v>2160</v>
      </c>
      <c r="F5" s="4">
        <v>2025</v>
      </c>
      <c r="G5" s="4">
        <v>6240</v>
      </c>
      <c r="H5" s="6">
        <v>3.0814814814814815</v>
      </c>
    </row>
    <row r="6" spans="1:8" ht="12.75">
      <c r="A6" s="3">
        <v>2003</v>
      </c>
      <c r="B6" s="4">
        <v>970</v>
      </c>
      <c r="C6" s="4">
        <v>4512</v>
      </c>
      <c r="D6" s="4">
        <v>633</v>
      </c>
      <c r="E6" s="4">
        <v>1411</v>
      </c>
      <c r="F6" s="4">
        <v>1603</v>
      </c>
      <c r="G6" s="4">
        <v>5923</v>
      </c>
      <c r="H6" s="6">
        <v>3.694946974422957</v>
      </c>
    </row>
    <row r="7" spans="1:8" ht="12.75">
      <c r="A7" s="3">
        <v>2004</v>
      </c>
      <c r="B7" s="4">
        <v>845</v>
      </c>
      <c r="C7" s="4">
        <v>3498</v>
      </c>
      <c r="D7" s="4">
        <v>366</v>
      </c>
      <c r="E7" s="4">
        <v>1083</v>
      </c>
      <c r="F7" s="4">
        <v>1211</v>
      </c>
      <c r="G7" s="4">
        <v>4581</v>
      </c>
      <c r="H7" s="6">
        <v>3.782824112303881</v>
      </c>
    </row>
    <row r="8" spans="1:8" ht="12.75">
      <c r="A8" s="3">
        <v>2005</v>
      </c>
      <c r="B8" s="4">
        <v>873</v>
      </c>
      <c r="C8" s="4">
        <v>3754</v>
      </c>
      <c r="D8" s="4">
        <v>129</v>
      </c>
      <c r="E8" s="4">
        <v>249</v>
      </c>
      <c r="F8" s="4">
        <v>1002</v>
      </c>
      <c r="G8" s="4">
        <v>4003</v>
      </c>
      <c r="H8" s="6">
        <v>3.9950099800399204</v>
      </c>
    </row>
    <row r="9" spans="1:8" ht="12.75">
      <c r="A9" s="3">
        <v>2006</v>
      </c>
      <c r="B9" s="4">
        <v>709</v>
      </c>
      <c r="C9" s="4">
        <v>3117</v>
      </c>
      <c r="D9" s="4">
        <v>454</v>
      </c>
      <c r="E9" s="4">
        <v>643</v>
      </c>
      <c r="F9" s="4">
        <v>1163</v>
      </c>
      <c r="G9" s="4">
        <v>3760</v>
      </c>
      <c r="H9" s="6">
        <v>3.233018056749785</v>
      </c>
    </row>
    <row r="10" spans="1:8" ht="12.75">
      <c r="A10" s="3">
        <v>2007</v>
      </c>
      <c r="B10" s="4">
        <v>641</v>
      </c>
      <c r="C10" s="4">
        <v>2987</v>
      </c>
      <c r="D10" s="4">
        <v>555</v>
      </c>
      <c r="E10" s="4">
        <v>2910</v>
      </c>
      <c r="F10" s="4">
        <v>1196</v>
      </c>
      <c r="G10" s="4">
        <v>5897</v>
      </c>
      <c r="H10" s="6">
        <v>4.9306020066889635</v>
      </c>
    </row>
    <row r="11" spans="1:8" ht="12.75">
      <c r="A11" s="3">
        <v>2008</v>
      </c>
      <c r="B11" s="4">
        <v>513</v>
      </c>
      <c r="C11" s="4">
        <v>2649</v>
      </c>
      <c r="D11" s="4">
        <v>369</v>
      </c>
      <c r="E11" s="4">
        <v>2460</v>
      </c>
      <c r="F11" s="4">
        <v>882</v>
      </c>
      <c r="G11" s="4">
        <v>5109</v>
      </c>
      <c r="H11" s="6">
        <v>5.792517006802721</v>
      </c>
    </row>
    <row r="12" spans="1:8" ht="12.75">
      <c r="A12" s="3">
        <v>2009</v>
      </c>
      <c r="B12" s="4">
        <v>611</v>
      </c>
      <c r="C12" s="4">
        <v>2966</v>
      </c>
      <c r="D12" s="4">
        <v>343</v>
      </c>
      <c r="E12" s="4">
        <v>2547</v>
      </c>
      <c r="F12" s="4">
        <v>954</v>
      </c>
      <c r="G12" s="4">
        <v>5513</v>
      </c>
      <c r="H12" s="6">
        <v>5.778825995807128</v>
      </c>
    </row>
    <row r="13" spans="1:8" ht="12.75">
      <c r="A13" s="3">
        <v>2010</v>
      </c>
      <c r="B13" s="4">
        <v>519</v>
      </c>
      <c r="C13" s="4">
        <v>2589</v>
      </c>
      <c r="D13" s="4">
        <v>492</v>
      </c>
      <c r="E13" s="4">
        <v>3302</v>
      </c>
      <c r="F13" s="4">
        <v>1011</v>
      </c>
      <c r="G13" s="4">
        <v>5891</v>
      </c>
      <c r="H13" s="6">
        <v>5.8269040553907026</v>
      </c>
    </row>
    <row r="14" spans="1:8" ht="12.75">
      <c r="A14" s="3">
        <v>2011</v>
      </c>
      <c r="B14" s="4">
        <v>443</v>
      </c>
      <c r="C14" s="4">
        <v>2215</v>
      </c>
      <c r="D14" s="4">
        <v>759</v>
      </c>
      <c r="E14" s="4">
        <v>3826</v>
      </c>
      <c r="F14" s="4">
        <v>1202</v>
      </c>
      <c r="G14" s="4">
        <v>6041</v>
      </c>
      <c r="H14" s="6">
        <v>5.025790349417638</v>
      </c>
    </row>
    <row r="15" spans="1:8" ht="12.75">
      <c r="A15" s="3">
        <v>2012</v>
      </c>
      <c r="B15" s="4">
        <v>555</v>
      </c>
      <c r="C15" s="4">
        <v>1495</v>
      </c>
      <c r="D15" s="4">
        <v>409</v>
      </c>
      <c r="E15" s="4">
        <v>2847</v>
      </c>
      <c r="F15" s="4">
        <v>964</v>
      </c>
      <c r="G15" s="4">
        <v>4342</v>
      </c>
      <c r="H15" s="6">
        <v>4.504149377593361</v>
      </c>
    </row>
    <row r="16" spans="1:8" ht="12.75">
      <c r="A16" s="3">
        <v>2013</v>
      </c>
      <c r="B16" s="4">
        <v>580</v>
      </c>
      <c r="C16" s="4">
        <v>1369</v>
      </c>
      <c r="D16" s="4">
        <v>602</v>
      </c>
      <c r="E16" s="4">
        <v>3563</v>
      </c>
      <c r="F16" s="4">
        <v>1182</v>
      </c>
      <c r="G16" s="4">
        <v>4932</v>
      </c>
      <c r="H16" s="6">
        <v>4.1725888324873095</v>
      </c>
    </row>
    <row r="17" spans="1:8" ht="12.75">
      <c r="A17" s="3">
        <v>2014</v>
      </c>
      <c r="B17" s="4">
        <v>648</v>
      </c>
      <c r="C17" s="4">
        <v>1476</v>
      </c>
      <c r="D17" s="4">
        <v>539</v>
      </c>
      <c r="E17" s="4">
        <v>3057</v>
      </c>
      <c r="F17" s="4">
        <v>1187</v>
      </c>
      <c r="G17" s="4">
        <v>4533</v>
      </c>
      <c r="H17" s="6">
        <v>3.8188711036225778</v>
      </c>
    </row>
    <row r="18" spans="1:8" ht="12.75">
      <c r="A18" s="3">
        <v>2015</v>
      </c>
      <c r="B18" s="4">
        <v>748</v>
      </c>
      <c r="C18" s="4">
        <v>1930</v>
      </c>
      <c r="D18" s="4">
        <v>584</v>
      </c>
      <c r="E18" s="4">
        <v>3188</v>
      </c>
      <c r="F18" s="4">
        <v>1332</v>
      </c>
      <c r="G18" s="4">
        <v>5118</v>
      </c>
      <c r="H18" s="6">
        <v>3.8423423423423424</v>
      </c>
    </row>
    <row r="19" spans="1:8" ht="12.75">
      <c r="A19" s="3">
        <v>2016</v>
      </c>
      <c r="B19" s="4">
        <v>920</v>
      </c>
      <c r="C19" s="4">
        <v>1933</v>
      </c>
      <c r="D19" s="4">
        <v>759</v>
      </c>
      <c r="E19" s="4">
        <v>4149</v>
      </c>
      <c r="F19" s="4">
        <f>B19+D19</f>
        <v>1679</v>
      </c>
      <c r="G19" s="4">
        <f>C19+E19</f>
        <v>6082</v>
      </c>
      <c r="H19" s="6">
        <f>G19/F19</f>
        <v>3.6223942823108994</v>
      </c>
    </row>
    <row r="20" spans="1:8" ht="12.75">
      <c r="A20" s="3">
        <v>2017</v>
      </c>
      <c r="B20" s="4">
        <v>1023</v>
      </c>
      <c r="C20" s="4">
        <v>2216</v>
      </c>
      <c r="D20" s="4">
        <v>925</v>
      </c>
      <c r="E20" s="4">
        <v>4037</v>
      </c>
      <c r="F20" s="4">
        <v>1948</v>
      </c>
      <c r="G20" s="4">
        <v>6253</v>
      </c>
      <c r="H20" s="6">
        <f>G20/F20</f>
        <v>3.209958932238193</v>
      </c>
    </row>
    <row r="21" spans="1:10" ht="12.75">
      <c r="A21" s="3"/>
      <c r="B21" s="4"/>
      <c r="C21" s="4"/>
      <c r="D21" s="4"/>
      <c r="E21" s="4"/>
      <c r="F21" s="4"/>
      <c r="G21" s="4"/>
      <c r="H21" s="13"/>
      <c r="I21" s="13"/>
      <c r="J21" s="6"/>
    </row>
    <row r="22" spans="1:10" ht="12.75">
      <c r="A22" s="3"/>
      <c r="B22" s="4"/>
      <c r="C22" s="4"/>
      <c r="D22" s="4"/>
      <c r="E22" s="4"/>
      <c r="F22" s="4"/>
      <c r="G22" s="4"/>
      <c r="H22" s="4"/>
      <c r="I22" s="4"/>
      <c r="J22" s="6"/>
    </row>
    <row r="23" spans="1:10" ht="12.75">
      <c r="A23" s="3"/>
      <c r="B23" s="4"/>
      <c r="C23" s="4"/>
      <c r="D23" s="4"/>
      <c r="E23" s="4"/>
      <c r="F23" s="4"/>
      <c r="G23" s="4"/>
      <c r="H23" s="4"/>
      <c r="I23" s="4"/>
      <c r="J23" s="6"/>
    </row>
    <row r="24" spans="1:10" ht="12.75">
      <c r="A24" s="3"/>
      <c r="B24" s="4"/>
      <c r="C24" s="4"/>
      <c r="D24" s="4"/>
      <c r="E24" s="4"/>
      <c r="F24" s="4"/>
      <c r="G24" s="4"/>
      <c r="H24" s="4"/>
      <c r="I24" s="4"/>
      <c r="J24" s="6"/>
    </row>
    <row r="25" ht="12.75">
      <c r="A25" s="38"/>
    </row>
    <row r="42" ht="12.75">
      <c r="A42" s="38" t="s">
        <v>34</v>
      </c>
    </row>
  </sheetData>
  <mergeCells count="4">
    <mergeCell ref="A3:A4"/>
    <mergeCell ref="B3:C3"/>
    <mergeCell ref="D3:E3"/>
    <mergeCell ref="F3:G3"/>
  </mergeCells>
  <printOptions horizontalCentered="1"/>
  <pageMargins left="0.71" right="0.7874015748031497" top="0.43" bottom="0.3937007874015748" header="0.33" footer="0.275590551181102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J42"/>
  <sheetViews>
    <sheetView workbookViewId="0" topLeftCell="A1">
      <selection activeCell="A1" sqref="A1"/>
    </sheetView>
  </sheetViews>
  <sheetFormatPr defaultColWidth="9.140625" defaultRowHeight="12.75"/>
  <cols>
    <col min="2" max="7" width="12.00390625" style="0" customWidth="1"/>
    <col min="8" max="9" width="11.140625" style="0" customWidth="1"/>
    <col min="10" max="10" width="13.421875" style="0" customWidth="1"/>
  </cols>
  <sheetData>
    <row r="1" ht="12.75">
      <c r="A1" s="1" t="s">
        <v>18</v>
      </c>
    </row>
    <row r="2" ht="12.75">
      <c r="A2" s="1"/>
    </row>
    <row r="3" spans="1:10" ht="25.5" customHeight="1">
      <c r="A3" s="51" t="s">
        <v>0</v>
      </c>
      <c r="B3" s="50" t="s">
        <v>4</v>
      </c>
      <c r="C3" s="50"/>
      <c r="D3" s="50" t="s">
        <v>5</v>
      </c>
      <c r="E3" s="50"/>
      <c r="F3" s="50" t="s">
        <v>6</v>
      </c>
      <c r="G3" s="50"/>
      <c r="H3" s="50" t="s">
        <v>3</v>
      </c>
      <c r="I3" s="50"/>
      <c r="J3" s="19" t="s">
        <v>7</v>
      </c>
    </row>
    <row r="4" spans="1:10" ht="12.75">
      <c r="A4" s="51"/>
      <c r="B4" s="11" t="s">
        <v>1</v>
      </c>
      <c r="C4" s="11" t="s">
        <v>2</v>
      </c>
      <c r="D4" s="11" t="s">
        <v>1</v>
      </c>
      <c r="E4" s="11" t="s">
        <v>2</v>
      </c>
      <c r="F4" s="11" t="s">
        <v>1</v>
      </c>
      <c r="G4" s="11" t="s">
        <v>2</v>
      </c>
      <c r="H4" s="11" t="s">
        <v>1</v>
      </c>
      <c r="I4" s="11" t="s">
        <v>2</v>
      </c>
      <c r="J4" s="20" t="s">
        <v>8</v>
      </c>
    </row>
    <row r="5" spans="1:10" ht="12.75">
      <c r="A5" s="3">
        <v>2002</v>
      </c>
      <c r="B5" s="21">
        <v>306</v>
      </c>
      <c r="C5" s="21">
        <v>2253</v>
      </c>
      <c r="D5" s="21">
        <v>514</v>
      </c>
      <c r="E5" s="21">
        <v>2451</v>
      </c>
      <c r="F5" s="21">
        <v>820</v>
      </c>
      <c r="G5" s="21">
        <v>4704</v>
      </c>
      <c r="H5" s="21">
        <v>74</v>
      </c>
      <c r="I5" s="21">
        <v>435</v>
      </c>
      <c r="J5" s="6">
        <v>5.736585365853658</v>
      </c>
    </row>
    <row r="6" spans="1:10" ht="12.75">
      <c r="A6" s="3">
        <v>2003</v>
      </c>
      <c r="B6" s="21">
        <v>463</v>
      </c>
      <c r="C6" s="21">
        <v>3078</v>
      </c>
      <c r="D6" s="21">
        <v>391</v>
      </c>
      <c r="E6" s="21">
        <v>1679</v>
      </c>
      <c r="F6" s="21">
        <v>854</v>
      </c>
      <c r="G6" s="21">
        <v>4757</v>
      </c>
      <c r="H6" s="21">
        <v>141</v>
      </c>
      <c r="I6" s="21">
        <v>696</v>
      </c>
      <c r="J6" s="6">
        <v>5.570257611241217</v>
      </c>
    </row>
    <row r="7" spans="1:10" ht="12.75">
      <c r="A7" s="3">
        <v>2004</v>
      </c>
      <c r="B7" s="21">
        <v>231</v>
      </c>
      <c r="C7" s="21">
        <v>2397</v>
      </c>
      <c r="D7" s="21">
        <v>316</v>
      </c>
      <c r="E7" s="21">
        <v>1459</v>
      </c>
      <c r="F7" s="21">
        <v>547</v>
      </c>
      <c r="G7" s="21">
        <v>3856</v>
      </c>
      <c r="H7" s="21">
        <v>71</v>
      </c>
      <c r="I7" s="21">
        <v>412</v>
      </c>
      <c r="J7" s="6">
        <v>7.049360146252285</v>
      </c>
    </row>
    <row r="8" spans="1:10" ht="12.75">
      <c r="A8" s="3">
        <v>2005</v>
      </c>
      <c r="B8" s="21">
        <v>337</v>
      </c>
      <c r="C8" s="21">
        <v>2554</v>
      </c>
      <c r="D8" s="21">
        <v>92</v>
      </c>
      <c r="E8" s="21">
        <v>343</v>
      </c>
      <c r="F8" s="21">
        <v>429</v>
      </c>
      <c r="G8" s="21">
        <v>2897</v>
      </c>
      <c r="H8" s="21">
        <v>89</v>
      </c>
      <c r="I8" s="21">
        <v>730</v>
      </c>
      <c r="J8" s="6">
        <v>6.752913752913753</v>
      </c>
    </row>
    <row r="9" spans="1:10" s="38" customFormat="1" ht="12.75">
      <c r="A9" s="39">
        <v>2006</v>
      </c>
      <c r="B9" s="21">
        <v>236</v>
      </c>
      <c r="C9" s="21">
        <v>2605</v>
      </c>
      <c r="D9" s="21">
        <v>150</v>
      </c>
      <c r="E9" s="21">
        <v>1059</v>
      </c>
      <c r="F9" s="21">
        <v>386</v>
      </c>
      <c r="G9" s="21">
        <v>3664</v>
      </c>
      <c r="H9" s="21">
        <v>149</v>
      </c>
      <c r="I9" s="21">
        <v>1219</v>
      </c>
      <c r="J9" s="6">
        <v>9.492227979274611</v>
      </c>
    </row>
    <row r="10" spans="1:10" s="38" customFormat="1" ht="12.75">
      <c r="A10" s="39">
        <v>2007</v>
      </c>
      <c r="B10" s="21">
        <v>289</v>
      </c>
      <c r="C10" s="21">
        <v>2701</v>
      </c>
      <c r="D10" s="21">
        <v>382</v>
      </c>
      <c r="E10" s="21">
        <v>952</v>
      </c>
      <c r="F10" s="21">
        <v>671</v>
      </c>
      <c r="G10" s="21">
        <v>3653</v>
      </c>
      <c r="H10" s="21">
        <v>148</v>
      </c>
      <c r="I10" s="21">
        <v>1717</v>
      </c>
      <c r="J10" s="6">
        <v>5.444113263785395</v>
      </c>
    </row>
    <row r="11" spans="1:10" s="38" customFormat="1" ht="12.75">
      <c r="A11" s="39">
        <v>2008</v>
      </c>
      <c r="B11" s="21">
        <v>285</v>
      </c>
      <c r="C11" s="21">
        <v>2162</v>
      </c>
      <c r="D11" s="21">
        <v>336</v>
      </c>
      <c r="E11" s="21">
        <v>1013</v>
      </c>
      <c r="F11" s="21">
        <v>621</v>
      </c>
      <c r="G11" s="21">
        <v>3175</v>
      </c>
      <c r="H11" s="21">
        <v>108</v>
      </c>
      <c r="I11" s="21">
        <v>838</v>
      </c>
      <c r="J11" s="6">
        <v>5.112721417069243</v>
      </c>
    </row>
    <row r="12" spans="1:10" s="38" customFormat="1" ht="12.75">
      <c r="A12" s="3">
        <v>2009</v>
      </c>
      <c r="B12" s="21">
        <v>171</v>
      </c>
      <c r="C12" s="21">
        <v>1639</v>
      </c>
      <c r="D12" s="21">
        <v>92</v>
      </c>
      <c r="E12" s="21">
        <v>928</v>
      </c>
      <c r="F12" s="21">
        <v>263</v>
      </c>
      <c r="G12" s="21">
        <v>2567</v>
      </c>
      <c r="H12" s="21">
        <v>150</v>
      </c>
      <c r="I12" s="21">
        <v>1187</v>
      </c>
      <c r="J12" s="6">
        <v>9.760456273764259</v>
      </c>
    </row>
    <row r="13" spans="1:10" s="38" customFormat="1" ht="12.75">
      <c r="A13" s="39">
        <v>2010</v>
      </c>
      <c r="B13" s="21">
        <v>199</v>
      </c>
      <c r="C13" s="21">
        <v>2088</v>
      </c>
      <c r="D13" s="21">
        <v>171</v>
      </c>
      <c r="E13" s="21">
        <v>1216</v>
      </c>
      <c r="F13" s="21">
        <v>370</v>
      </c>
      <c r="G13" s="21">
        <v>3304</v>
      </c>
      <c r="H13" s="21">
        <v>196</v>
      </c>
      <c r="I13" s="21">
        <v>1507</v>
      </c>
      <c r="J13" s="6">
        <v>8.92972972972973</v>
      </c>
    </row>
    <row r="14" spans="1:10" s="38" customFormat="1" ht="12.75">
      <c r="A14" s="39">
        <v>2011</v>
      </c>
      <c r="B14" s="21">
        <v>90</v>
      </c>
      <c r="C14" s="21">
        <v>729</v>
      </c>
      <c r="D14" s="21">
        <v>204</v>
      </c>
      <c r="E14" s="21">
        <v>1421</v>
      </c>
      <c r="F14" s="21">
        <v>294</v>
      </c>
      <c r="G14" s="21">
        <v>2150</v>
      </c>
      <c r="H14" s="21">
        <v>183</v>
      </c>
      <c r="I14" s="21">
        <v>1788</v>
      </c>
      <c r="J14" s="6">
        <v>7.312925170068027</v>
      </c>
    </row>
    <row r="15" spans="1:10" s="38" customFormat="1" ht="12.75">
      <c r="A15" s="39">
        <v>2012</v>
      </c>
      <c r="B15" s="21">
        <v>425</v>
      </c>
      <c r="C15" s="21">
        <v>1448</v>
      </c>
      <c r="D15" s="21">
        <v>166</v>
      </c>
      <c r="E15" s="21">
        <v>1178</v>
      </c>
      <c r="F15" s="21">
        <v>591</v>
      </c>
      <c r="G15" s="21">
        <v>2626</v>
      </c>
      <c r="H15" s="21">
        <v>447</v>
      </c>
      <c r="I15" s="21">
        <v>1613</v>
      </c>
      <c r="J15" s="6">
        <v>4.44331641285956</v>
      </c>
    </row>
    <row r="16" spans="1:10" s="38" customFormat="1" ht="12.75">
      <c r="A16" s="39">
        <v>2013</v>
      </c>
      <c r="B16" s="21">
        <v>822</v>
      </c>
      <c r="C16" s="21">
        <v>2457</v>
      </c>
      <c r="D16" s="21">
        <v>266</v>
      </c>
      <c r="E16" s="21">
        <v>2401</v>
      </c>
      <c r="F16" s="21">
        <v>1088</v>
      </c>
      <c r="G16" s="21">
        <v>4858</v>
      </c>
      <c r="H16" s="21">
        <v>1000</v>
      </c>
      <c r="I16" s="21">
        <v>4157</v>
      </c>
      <c r="J16" s="6">
        <v>4.4650735294117645</v>
      </c>
    </row>
    <row r="17" spans="1:10" s="38" customFormat="1" ht="12.75">
      <c r="A17" s="39">
        <v>2014</v>
      </c>
      <c r="B17" s="21">
        <v>657</v>
      </c>
      <c r="C17" s="21">
        <v>1078</v>
      </c>
      <c r="D17" s="21">
        <v>237</v>
      </c>
      <c r="E17" s="21">
        <v>1534</v>
      </c>
      <c r="F17" s="21">
        <v>894</v>
      </c>
      <c r="G17" s="21">
        <v>2612</v>
      </c>
      <c r="H17" s="21">
        <v>880</v>
      </c>
      <c r="I17" s="21">
        <v>2506</v>
      </c>
      <c r="J17" s="6">
        <v>2.9217002237136467</v>
      </c>
    </row>
    <row r="18" spans="1:10" s="38" customFormat="1" ht="12.75">
      <c r="A18" s="39">
        <v>2015</v>
      </c>
      <c r="B18" s="21">
        <v>631</v>
      </c>
      <c r="C18" s="21">
        <v>1581</v>
      </c>
      <c r="D18" s="21">
        <v>283</v>
      </c>
      <c r="E18" s="21">
        <v>2431</v>
      </c>
      <c r="F18" s="21">
        <v>914</v>
      </c>
      <c r="G18" s="21">
        <v>4012</v>
      </c>
      <c r="H18" s="21">
        <v>836</v>
      </c>
      <c r="I18" s="21">
        <v>3653</v>
      </c>
      <c r="J18" s="6">
        <v>4.389496717724289</v>
      </c>
    </row>
    <row r="19" spans="1:10" s="38" customFormat="1" ht="12.75">
      <c r="A19" s="39">
        <v>2016</v>
      </c>
      <c r="B19" s="21">
        <v>471</v>
      </c>
      <c r="C19" s="21">
        <v>1171</v>
      </c>
      <c r="D19" s="21">
        <v>430</v>
      </c>
      <c r="E19" s="21">
        <v>3517</v>
      </c>
      <c r="F19" s="4">
        <f>B19+D19</f>
        <v>901</v>
      </c>
      <c r="G19" s="4">
        <f>C19+E19</f>
        <v>4688</v>
      </c>
      <c r="H19" s="13">
        <v>768</v>
      </c>
      <c r="I19" s="13">
        <v>3980</v>
      </c>
      <c r="J19" s="6">
        <f>G19/F19</f>
        <v>5.203107658157602</v>
      </c>
    </row>
    <row r="20" spans="1:10" s="38" customFormat="1" ht="12.75">
      <c r="A20" s="39">
        <v>2017</v>
      </c>
      <c r="B20" s="21">
        <v>351</v>
      </c>
      <c r="C20" s="21">
        <v>786</v>
      </c>
      <c r="D20" s="21">
        <v>414</v>
      </c>
      <c r="E20" s="21">
        <v>3095</v>
      </c>
      <c r="F20" s="4">
        <v>765</v>
      </c>
      <c r="G20" s="4">
        <v>3881</v>
      </c>
      <c r="H20" s="13">
        <v>682</v>
      </c>
      <c r="I20" s="13">
        <v>3518</v>
      </c>
      <c r="J20" s="6">
        <f>G20/F20</f>
        <v>5.073202614379085</v>
      </c>
    </row>
    <row r="21" spans="1:10" s="38" customFormat="1" ht="12.75">
      <c r="A21" s="39"/>
      <c r="B21" s="21"/>
      <c r="C21" s="21"/>
      <c r="D21" s="21"/>
      <c r="E21" s="21"/>
      <c r="F21" s="4"/>
      <c r="G21" s="4"/>
      <c r="H21" s="13"/>
      <c r="I21" s="13"/>
      <c r="J21" s="6"/>
    </row>
    <row r="22" spans="1:10" s="38" customFormat="1" ht="12.75">
      <c r="A22" s="39"/>
      <c r="B22" s="21"/>
      <c r="C22" s="21"/>
      <c r="D22" s="21"/>
      <c r="E22" s="21"/>
      <c r="F22" s="21"/>
      <c r="G22" s="21"/>
      <c r="H22" s="21"/>
      <c r="I22" s="21"/>
      <c r="J22" s="6"/>
    </row>
    <row r="23" spans="1:10" s="38" customFormat="1" ht="12.75">
      <c r="A23" s="39"/>
      <c r="B23" s="21"/>
      <c r="C23" s="21"/>
      <c r="D23" s="21"/>
      <c r="E23" s="21"/>
      <c r="F23" s="21"/>
      <c r="G23" s="21"/>
      <c r="H23" s="21"/>
      <c r="I23" s="21"/>
      <c r="J23" s="6"/>
    </row>
    <row r="24" ht="12.75">
      <c r="A24" s="1"/>
    </row>
    <row r="25" ht="12.75">
      <c r="A25" s="1"/>
    </row>
    <row r="26" ht="12.75">
      <c r="A26" s="1"/>
    </row>
    <row r="27" ht="12.75">
      <c r="A27" s="38"/>
    </row>
    <row r="28" ht="12.75">
      <c r="A28" s="1"/>
    </row>
    <row r="29" ht="12.75">
      <c r="A29" s="1"/>
    </row>
    <row r="30" ht="12.75">
      <c r="A30" s="1"/>
    </row>
    <row r="31" ht="12.75">
      <c r="A31" s="1"/>
    </row>
    <row r="32" ht="12.75">
      <c r="A32" s="1"/>
    </row>
    <row r="33" spans="1:10" ht="12.75">
      <c r="A33" s="3"/>
      <c r="B33" s="4"/>
      <c r="C33" s="4"/>
      <c r="D33" s="5"/>
      <c r="E33" s="4"/>
      <c r="F33" s="4"/>
      <c r="G33" s="4"/>
      <c r="H33" s="4"/>
      <c r="I33" s="4"/>
      <c r="J33" s="5"/>
    </row>
    <row r="34" spans="1:10" ht="12.75">
      <c r="A34" s="3"/>
      <c r="B34" s="4"/>
      <c r="C34" s="4"/>
      <c r="D34" s="5"/>
      <c r="E34" s="4"/>
      <c r="F34" s="4"/>
      <c r="G34" s="4"/>
      <c r="H34" s="4"/>
      <c r="I34" s="4"/>
      <c r="J34" s="5"/>
    </row>
    <row r="35" spans="1:10" ht="12.75">
      <c r="A35" s="3"/>
      <c r="B35" s="8"/>
      <c r="C35" s="8"/>
      <c r="D35" s="3"/>
      <c r="E35" s="8"/>
      <c r="F35" s="8"/>
      <c r="G35" s="8"/>
      <c r="H35" s="8"/>
      <c r="I35" s="8"/>
      <c r="J35" s="3"/>
    </row>
    <row r="42" ht="12.75">
      <c r="A42" s="38" t="s">
        <v>34</v>
      </c>
    </row>
  </sheetData>
  <mergeCells count="5">
    <mergeCell ref="H3:I3"/>
    <mergeCell ref="A3:A4"/>
    <mergeCell ref="B3:C3"/>
    <mergeCell ref="D3:E3"/>
    <mergeCell ref="F3:G3"/>
  </mergeCells>
  <printOptions horizontalCentered="1"/>
  <pageMargins left="0.78" right="0.7874015748031497" top="0.33" bottom="0.48" header="0.5118110236220472" footer="0.38"/>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J42"/>
  <sheetViews>
    <sheetView workbookViewId="0" topLeftCell="A1">
      <selection activeCell="A1" sqref="A1"/>
    </sheetView>
  </sheetViews>
  <sheetFormatPr defaultColWidth="9.140625" defaultRowHeight="12.75"/>
  <cols>
    <col min="2" max="7" width="12.7109375" style="0" customWidth="1"/>
    <col min="8" max="8" width="12.57421875" style="0" customWidth="1"/>
    <col min="9" max="9" width="11.28125" style="0" customWidth="1"/>
    <col min="10" max="10" width="13.421875" style="0" customWidth="1"/>
    <col min="11" max="13" width="0" style="0" hidden="1" customWidth="1"/>
  </cols>
  <sheetData>
    <row r="1" ht="12.75">
      <c r="A1" s="1" t="s">
        <v>38</v>
      </c>
    </row>
    <row r="2" ht="12.75">
      <c r="A2" s="1"/>
    </row>
    <row r="3" spans="1:9" ht="31.5" customHeight="1">
      <c r="A3" s="51" t="s">
        <v>0</v>
      </c>
      <c r="B3" s="50" t="s">
        <v>4</v>
      </c>
      <c r="C3" s="50"/>
      <c r="D3" s="50" t="s">
        <v>5</v>
      </c>
      <c r="E3" s="50"/>
      <c r="F3" s="50" t="s">
        <v>6</v>
      </c>
      <c r="G3" s="50"/>
      <c r="H3" s="19" t="s">
        <v>7</v>
      </c>
      <c r="I3" s="14"/>
    </row>
    <row r="4" spans="1:8" s="1" customFormat="1" ht="12.75">
      <c r="A4" s="51"/>
      <c r="B4" s="11" t="s">
        <v>1</v>
      </c>
      <c r="C4" s="11" t="s">
        <v>2</v>
      </c>
      <c r="D4" s="11" t="s">
        <v>1</v>
      </c>
      <c r="E4" s="11" t="s">
        <v>2</v>
      </c>
      <c r="F4" s="11" t="s">
        <v>1</v>
      </c>
      <c r="G4" s="11" t="s">
        <v>2</v>
      </c>
      <c r="H4" s="20" t="s">
        <v>8</v>
      </c>
    </row>
    <row r="5" spans="1:8" ht="12.75">
      <c r="A5" s="3">
        <v>2002</v>
      </c>
      <c r="B5" s="4">
        <v>470</v>
      </c>
      <c r="C5" s="4">
        <v>2444</v>
      </c>
      <c r="D5" s="5">
        <v>134</v>
      </c>
      <c r="E5" s="5">
        <v>211</v>
      </c>
      <c r="F5" s="5">
        <v>604</v>
      </c>
      <c r="G5" s="4">
        <v>2655</v>
      </c>
      <c r="H5" s="6">
        <v>4.395695364238411</v>
      </c>
    </row>
    <row r="6" spans="1:8" ht="12.75">
      <c r="A6" s="3">
        <v>2003</v>
      </c>
      <c r="B6" s="4">
        <v>751</v>
      </c>
      <c r="C6" s="21">
        <v>1936</v>
      </c>
      <c r="D6" s="5">
        <v>367</v>
      </c>
      <c r="E6" s="5">
        <v>462</v>
      </c>
      <c r="F6" s="21">
        <v>1118</v>
      </c>
      <c r="G6" s="21">
        <v>2398</v>
      </c>
      <c r="H6" s="6">
        <v>2.144901610017889</v>
      </c>
    </row>
    <row r="7" spans="1:8" ht="12.75">
      <c r="A7" s="3">
        <v>2004</v>
      </c>
      <c r="B7" s="4">
        <v>570</v>
      </c>
      <c r="C7" s="21">
        <v>1703</v>
      </c>
      <c r="D7" s="5">
        <v>100</v>
      </c>
      <c r="E7" s="5">
        <v>125</v>
      </c>
      <c r="F7" s="21">
        <v>670</v>
      </c>
      <c r="G7" s="21">
        <v>1828</v>
      </c>
      <c r="H7" s="6">
        <v>2.728358208955224</v>
      </c>
    </row>
    <row r="8" spans="1:8" ht="12.75">
      <c r="A8" s="3">
        <v>2005</v>
      </c>
      <c r="B8" s="4">
        <v>843</v>
      </c>
      <c r="C8" s="21">
        <v>3339</v>
      </c>
      <c r="D8" s="5">
        <v>205</v>
      </c>
      <c r="E8" s="5">
        <v>549</v>
      </c>
      <c r="F8" s="21">
        <v>1048</v>
      </c>
      <c r="G8" s="21">
        <v>3888</v>
      </c>
      <c r="H8" s="6">
        <v>3.7099236641221376</v>
      </c>
    </row>
    <row r="9" spans="1:8" ht="12.75">
      <c r="A9" s="3">
        <v>2006</v>
      </c>
      <c r="B9" s="4">
        <v>1066</v>
      </c>
      <c r="C9" s="21">
        <v>1940</v>
      </c>
      <c r="D9" s="5">
        <v>80</v>
      </c>
      <c r="E9" s="5">
        <v>179</v>
      </c>
      <c r="F9" s="21">
        <v>1146</v>
      </c>
      <c r="G9" s="21">
        <v>2119</v>
      </c>
      <c r="H9" s="6">
        <v>1.8490401396160558</v>
      </c>
    </row>
    <row r="10" spans="1:8" ht="12.75">
      <c r="A10" s="3">
        <v>2007</v>
      </c>
      <c r="B10" s="4">
        <v>900</v>
      </c>
      <c r="C10" s="21">
        <v>1752</v>
      </c>
      <c r="D10" s="5">
        <v>137</v>
      </c>
      <c r="E10" s="5">
        <v>397</v>
      </c>
      <c r="F10" s="21">
        <v>1037</v>
      </c>
      <c r="G10" s="21">
        <v>2149</v>
      </c>
      <c r="H10" s="6">
        <v>2.0723240115718418</v>
      </c>
    </row>
    <row r="11" spans="1:8" ht="12.75">
      <c r="A11" s="3">
        <v>2008</v>
      </c>
      <c r="B11" s="4">
        <v>1074</v>
      </c>
      <c r="C11" s="21">
        <v>2685</v>
      </c>
      <c r="D11" s="5">
        <v>79</v>
      </c>
      <c r="E11" s="5">
        <v>145</v>
      </c>
      <c r="F11" s="21">
        <v>1153</v>
      </c>
      <c r="G11" s="21">
        <v>2830</v>
      </c>
      <c r="H11" s="6">
        <v>2.4544666088464875</v>
      </c>
    </row>
    <row r="12" spans="1:8" ht="12.75">
      <c r="A12" s="3">
        <v>2009</v>
      </c>
      <c r="B12" s="4">
        <v>655</v>
      </c>
      <c r="C12" s="21">
        <v>3584</v>
      </c>
      <c r="D12" s="5">
        <v>89</v>
      </c>
      <c r="E12" s="5">
        <v>317</v>
      </c>
      <c r="F12" s="21">
        <v>744</v>
      </c>
      <c r="G12" s="21">
        <v>3901</v>
      </c>
      <c r="H12" s="6">
        <v>5.243279569892473</v>
      </c>
    </row>
    <row r="13" spans="1:8" ht="12.75">
      <c r="A13" s="3">
        <v>2010</v>
      </c>
      <c r="B13" s="4">
        <v>601</v>
      </c>
      <c r="C13" s="21">
        <v>2434</v>
      </c>
      <c r="D13" s="5">
        <v>90</v>
      </c>
      <c r="E13" s="5">
        <v>117</v>
      </c>
      <c r="F13" s="21">
        <v>691</v>
      </c>
      <c r="G13" s="21">
        <v>2551</v>
      </c>
      <c r="H13" s="6">
        <v>3.691751085383502</v>
      </c>
    </row>
    <row r="14" spans="1:8" ht="12.75">
      <c r="A14" s="3">
        <v>2011</v>
      </c>
      <c r="B14" s="4">
        <v>692</v>
      </c>
      <c r="C14" s="21">
        <v>4099</v>
      </c>
      <c r="D14" s="5">
        <v>40</v>
      </c>
      <c r="E14" s="5">
        <v>145</v>
      </c>
      <c r="F14" s="21">
        <v>732</v>
      </c>
      <c r="G14" s="21">
        <v>4244</v>
      </c>
      <c r="H14" s="6">
        <v>5.797814207650274</v>
      </c>
    </row>
    <row r="15" spans="1:8" ht="12.75">
      <c r="A15" s="3">
        <v>2012</v>
      </c>
      <c r="B15" s="4">
        <v>454</v>
      </c>
      <c r="C15" s="21">
        <v>957</v>
      </c>
      <c r="D15" s="5">
        <v>30</v>
      </c>
      <c r="E15" s="5">
        <v>52</v>
      </c>
      <c r="F15" s="21">
        <v>484</v>
      </c>
      <c r="G15" s="21">
        <v>1009</v>
      </c>
      <c r="H15" s="6">
        <v>2.084710743801653</v>
      </c>
    </row>
    <row r="16" spans="1:8" ht="12.75">
      <c r="A16" s="3">
        <v>2013</v>
      </c>
      <c r="B16" s="4">
        <v>567</v>
      </c>
      <c r="C16" s="21">
        <v>1089</v>
      </c>
      <c r="D16" s="5">
        <v>30</v>
      </c>
      <c r="E16" s="5">
        <v>46</v>
      </c>
      <c r="F16" s="21">
        <v>597</v>
      </c>
      <c r="G16" s="21">
        <v>1135</v>
      </c>
      <c r="H16" s="6">
        <v>1.9011725293132329</v>
      </c>
    </row>
    <row r="17" spans="1:8" ht="12.75">
      <c r="A17" s="3">
        <v>2014</v>
      </c>
      <c r="B17" s="4">
        <v>337</v>
      </c>
      <c r="C17" s="21">
        <v>689</v>
      </c>
      <c r="D17" s="5">
        <v>10</v>
      </c>
      <c r="E17" s="5">
        <v>12</v>
      </c>
      <c r="F17" s="21">
        <v>347</v>
      </c>
      <c r="G17" s="21">
        <v>701</v>
      </c>
      <c r="H17" s="6">
        <v>2.0201729106628243</v>
      </c>
    </row>
    <row r="18" spans="1:8" ht="12.75">
      <c r="A18" s="3">
        <v>2015</v>
      </c>
      <c r="B18" s="4">
        <v>321</v>
      </c>
      <c r="C18" s="21">
        <v>631</v>
      </c>
      <c r="D18" s="4">
        <v>10</v>
      </c>
      <c r="E18" s="4">
        <v>17</v>
      </c>
      <c r="F18" s="21">
        <v>331</v>
      </c>
      <c r="G18" s="21">
        <v>648</v>
      </c>
      <c r="H18" s="6">
        <v>1.957703927492447</v>
      </c>
    </row>
    <row r="19" spans="1:8" ht="12.75">
      <c r="A19" s="3">
        <v>2016</v>
      </c>
      <c r="B19" s="4">
        <v>210</v>
      </c>
      <c r="C19" s="21">
        <v>447</v>
      </c>
      <c r="D19" s="4">
        <v>14</v>
      </c>
      <c r="E19" s="4">
        <v>24</v>
      </c>
      <c r="F19" s="4">
        <f>B19+D19</f>
        <v>224</v>
      </c>
      <c r="G19" s="4">
        <f>C19+E19</f>
        <v>471</v>
      </c>
      <c r="H19" s="6">
        <f>G19/F19</f>
        <v>2.1026785714285716</v>
      </c>
    </row>
    <row r="20" spans="1:8" ht="12.75">
      <c r="A20" s="3">
        <v>2017</v>
      </c>
      <c r="B20" s="4">
        <v>236</v>
      </c>
      <c r="C20" s="21">
        <v>686</v>
      </c>
      <c r="D20" s="4">
        <v>14</v>
      </c>
      <c r="E20" s="4">
        <v>42</v>
      </c>
      <c r="F20" s="4">
        <v>250</v>
      </c>
      <c r="G20" s="4">
        <v>728</v>
      </c>
      <c r="H20" s="6">
        <f>G20/F20</f>
        <v>2.912</v>
      </c>
    </row>
    <row r="21" spans="1:10" ht="12.75">
      <c r="A21" s="3"/>
      <c r="B21" s="4"/>
      <c r="C21" s="21"/>
      <c r="D21" s="4"/>
      <c r="E21" s="4"/>
      <c r="F21" s="4"/>
      <c r="G21" s="4"/>
      <c r="H21" s="13"/>
      <c r="I21" s="13"/>
      <c r="J21" s="6"/>
    </row>
    <row r="22" spans="1:10" ht="12.75">
      <c r="A22" s="3"/>
      <c r="B22" s="4"/>
      <c r="C22" s="21"/>
      <c r="D22" s="4"/>
      <c r="E22" s="4"/>
      <c r="F22" s="21"/>
      <c r="G22" s="21"/>
      <c r="H22" s="21"/>
      <c r="I22" s="21"/>
      <c r="J22" s="6"/>
    </row>
    <row r="23" spans="1:10" ht="12.75">
      <c r="A23" s="3"/>
      <c r="B23" s="4"/>
      <c r="C23" s="21"/>
      <c r="D23" s="4"/>
      <c r="E23" s="4"/>
      <c r="F23" s="21"/>
      <c r="G23" s="21"/>
      <c r="H23" s="21"/>
      <c r="I23" s="21"/>
      <c r="J23" s="6"/>
    </row>
    <row r="24" spans="1:10" ht="12.75">
      <c r="A24" s="3"/>
      <c r="B24" s="5"/>
      <c r="C24" s="21"/>
      <c r="D24" s="5"/>
      <c r="E24" s="5"/>
      <c r="F24" s="21"/>
      <c r="G24" s="21"/>
      <c r="H24" s="21"/>
      <c r="I24" s="21"/>
      <c r="J24" s="30"/>
    </row>
    <row r="25" spans="1:10" ht="12.75">
      <c r="A25" s="3"/>
      <c r="B25" s="5"/>
      <c r="C25" s="21"/>
      <c r="D25" s="5"/>
      <c r="E25" s="5"/>
      <c r="F25" s="21"/>
      <c r="G25" s="21"/>
      <c r="H25" s="21"/>
      <c r="I25" s="21"/>
      <c r="J25" s="30"/>
    </row>
    <row r="26" ht="12.75">
      <c r="A26" s="38"/>
    </row>
    <row r="28" ht="12.75">
      <c r="A28" s="37"/>
    </row>
    <row r="42" ht="12.75">
      <c r="A42" s="38" t="s">
        <v>34</v>
      </c>
    </row>
  </sheetData>
  <mergeCells count="4">
    <mergeCell ref="A3:A4"/>
    <mergeCell ref="B3:C3"/>
    <mergeCell ref="D3:E3"/>
    <mergeCell ref="F3:G3"/>
  </mergeCells>
  <printOptions horizontalCentered="1"/>
  <pageMargins left="0.9" right="0.75" top="0.4" bottom="0.31" header="0.32" footer="0.26"/>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J42"/>
  <sheetViews>
    <sheetView workbookViewId="0" topLeftCell="A1">
      <selection activeCell="A1" sqref="A1"/>
    </sheetView>
  </sheetViews>
  <sheetFormatPr defaultColWidth="9.140625" defaultRowHeight="12.75"/>
  <cols>
    <col min="1" max="1" width="9.140625" style="3" customWidth="1"/>
    <col min="2" max="7" width="12.57421875" style="3" customWidth="1"/>
    <col min="8" max="9" width="10.7109375" style="3" customWidth="1"/>
    <col min="10" max="10" width="13.421875" style="3" customWidth="1"/>
    <col min="11" max="16384" width="9.140625" style="3" customWidth="1"/>
  </cols>
  <sheetData>
    <row r="1" ht="12.75">
      <c r="A1" s="16" t="s">
        <v>32</v>
      </c>
    </row>
    <row r="2" ht="12.75">
      <c r="A2" s="16"/>
    </row>
    <row r="3" spans="1:10" ht="26.25" customHeight="1">
      <c r="A3" s="51" t="s">
        <v>0</v>
      </c>
      <c r="B3" s="50" t="s">
        <v>4</v>
      </c>
      <c r="C3" s="50"/>
      <c r="D3" s="50" t="s">
        <v>5</v>
      </c>
      <c r="E3" s="50"/>
      <c r="F3" s="50" t="s">
        <v>6</v>
      </c>
      <c r="G3" s="50"/>
      <c r="H3" s="50" t="s">
        <v>3</v>
      </c>
      <c r="I3" s="50"/>
      <c r="J3" s="19" t="s">
        <v>7</v>
      </c>
    </row>
    <row r="4" spans="1:10" ht="14.25" customHeight="1">
      <c r="A4" s="51"/>
      <c r="B4" s="11" t="s">
        <v>1</v>
      </c>
      <c r="C4" s="11" t="s">
        <v>2</v>
      </c>
      <c r="D4" s="11" t="s">
        <v>1</v>
      </c>
      <c r="E4" s="11" t="s">
        <v>2</v>
      </c>
      <c r="F4" s="11" t="s">
        <v>1</v>
      </c>
      <c r="G4" s="11" t="s">
        <v>2</v>
      </c>
      <c r="H4" s="11" t="s">
        <v>1</v>
      </c>
      <c r="I4" s="11" t="s">
        <v>2</v>
      </c>
      <c r="J4" s="20" t="s">
        <v>8</v>
      </c>
    </row>
    <row r="5" spans="1:10" s="17" customFormat="1" ht="12.75">
      <c r="A5" s="17">
        <v>2002</v>
      </c>
      <c r="B5" s="18">
        <v>5254</v>
      </c>
      <c r="C5" s="18">
        <v>31271</v>
      </c>
      <c r="D5" s="18">
        <v>2527</v>
      </c>
      <c r="E5" s="18">
        <v>12874</v>
      </c>
      <c r="F5" s="15">
        <v>7781</v>
      </c>
      <c r="G5" s="15">
        <v>44145</v>
      </c>
      <c r="H5" s="15">
        <v>1816</v>
      </c>
      <c r="I5" s="18">
        <v>11529</v>
      </c>
      <c r="J5" s="6">
        <v>5.67343529109369</v>
      </c>
    </row>
    <row r="6" spans="1:10" s="17" customFormat="1" ht="12.75">
      <c r="A6" s="17">
        <v>2003</v>
      </c>
      <c r="B6" s="18">
        <v>5132</v>
      </c>
      <c r="C6" s="18">
        <v>31061</v>
      </c>
      <c r="D6" s="18">
        <v>2036</v>
      </c>
      <c r="E6" s="18">
        <v>11620</v>
      </c>
      <c r="F6" s="15">
        <v>7168</v>
      </c>
      <c r="G6" s="15">
        <v>42681</v>
      </c>
      <c r="H6" s="15">
        <v>1852</v>
      </c>
      <c r="I6" s="18">
        <v>11597</v>
      </c>
      <c r="J6" s="6">
        <v>5.954380580357143</v>
      </c>
    </row>
    <row r="7" spans="1:10" s="17" customFormat="1" ht="12.75">
      <c r="A7" s="17">
        <v>2004</v>
      </c>
      <c r="B7" s="18">
        <v>4942</v>
      </c>
      <c r="C7" s="18">
        <v>25994</v>
      </c>
      <c r="D7" s="18">
        <v>2176</v>
      </c>
      <c r="E7" s="18">
        <v>13111</v>
      </c>
      <c r="F7" s="15">
        <v>7118</v>
      </c>
      <c r="G7" s="15">
        <v>39105</v>
      </c>
      <c r="H7" s="15">
        <v>1957</v>
      </c>
      <c r="I7" s="18">
        <v>9651</v>
      </c>
      <c r="J7" s="6">
        <v>5.493818488339421</v>
      </c>
    </row>
    <row r="8" spans="1:10" s="17" customFormat="1" ht="12.75">
      <c r="A8" s="17">
        <v>2005</v>
      </c>
      <c r="B8" s="18">
        <v>5086</v>
      </c>
      <c r="C8" s="18">
        <v>33800</v>
      </c>
      <c r="D8" s="18">
        <v>2473</v>
      </c>
      <c r="E8" s="18">
        <v>14799</v>
      </c>
      <c r="F8" s="15">
        <v>7559</v>
      </c>
      <c r="G8" s="15">
        <v>48599</v>
      </c>
      <c r="H8" s="15">
        <v>1935</v>
      </c>
      <c r="I8" s="18">
        <v>16161</v>
      </c>
      <c r="J8" s="6">
        <v>6.429289588569917</v>
      </c>
    </row>
    <row r="9" spans="1:10" s="17" customFormat="1" ht="12.75">
      <c r="A9" s="17">
        <v>2006</v>
      </c>
      <c r="B9" s="18">
        <v>5717</v>
      </c>
      <c r="C9" s="18">
        <v>25204</v>
      </c>
      <c r="D9" s="18">
        <v>2060</v>
      </c>
      <c r="E9" s="18">
        <v>12217</v>
      </c>
      <c r="F9" s="15">
        <v>7777</v>
      </c>
      <c r="G9" s="15">
        <v>37421</v>
      </c>
      <c r="H9" s="15">
        <v>3165</v>
      </c>
      <c r="I9" s="18">
        <v>13058</v>
      </c>
      <c r="J9" s="6">
        <v>4.8117526038318115</v>
      </c>
    </row>
    <row r="10" spans="1:10" s="17" customFormat="1" ht="12.75">
      <c r="A10" s="17">
        <v>2007</v>
      </c>
      <c r="B10" s="18">
        <v>6802</v>
      </c>
      <c r="C10" s="18">
        <v>34448</v>
      </c>
      <c r="D10" s="18">
        <v>1876</v>
      </c>
      <c r="E10" s="18">
        <v>10461</v>
      </c>
      <c r="F10" s="15">
        <v>8678</v>
      </c>
      <c r="G10" s="15">
        <v>44909</v>
      </c>
      <c r="H10" s="15">
        <v>3099</v>
      </c>
      <c r="I10" s="18">
        <v>16595</v>
      </c>
      <c r="J10" s="6">
        <v>5.175040331873704</v>
      </c>
    </row>
    <row r="11" spans="1:10" s="17" customFormat="1" ht="12.75">
      <c r="A11" s="17">
        <v>2008</v>
      </c>
      <c r="B11" s="18">
        <v>7062</v>
      </c>
      <c r="C11" s="18">
        <v>33229</v>
      </c>
      <c r="D11" s="18">
        <v>2395</v>
      </c>
      <c r="E11" s="18">
        <v>15101</v>
      </c>
      <c r="F11" s="15">
        <v>9457</v>
      </c>
      <c r="G11" s="15">
        <v>48330</v>
      </c>
      <c r="H11" s="15">
        <v>3962</v>
      </c>
      <c r="I11" s="18">
        <v>17569</v>
      </c>
      <c r="J11" s="6">
        <v>5.110500158612668</v>
      </c>
    </row>
    <row r="12" spans="1:10" s="17" customFormat="1" ht="12.75">
      <c r="A12" s="3">
        <v>2009</v>
      </c>
      <c r="B12" s="18">
        <v>7640</v>
      </c>
      <c r="C12" s="18">
        <v>34271</v>
      </c>
      <c r="D12" s="18">
        <v>1865</v>
      </c>
      <c r="E12" s="18">
        <v>11890</v>
      </c>
      <c r="F12" s="15">
        <v>9505</v>
      </c>
      <c r="G12" s="15">
        <v>46161</v>
      </c>
      <c r="H12" s="15">
        <v>4412</v>
      </c>
      <c r="I12" s="18">
        <v>17968</v>
      </c>
      <c r="J12" s="6">
        <v>4.856496580746975</v>
      </c>
    </row>
    <row r="13" spans="1:10" s="17" customFormat="1" ht="12.75">
      <c r="A13" s="17">
        <v>2010</v>
      </c>
      <c r="B13" s="18">
        <v>7408</v>
      </c>
      <c r="C13" s="18">
        <v>35308</v>
      </c>
      <c r="D13" s="18">
        <v>1833</v>
      </c>
      <c r="E13" s="18">
        <v>11851</v>
      </c>
      <c r="F13" s="15">
        <v>9241</v>
      </c>
      <c r="G13" s="15">
        <v>47159</v>
      </c>
      <c r="H13" s="15">
        <v>4691</v>
      </c>
      <c r="I13" s="18">
        <v>20674</v>
      </c>
      <c r="J13" s="6">
        <v>5.103235580564874</v>
      </c>
    </row>
    <row r="14" spans="1:10" s="17" customFormat="1" ht="12.75">
      <c r="A14" s="17">
        <v>2011</v>
      </c>
      <c r="B14" s="18">
        <v>7733</v>
      </c>
      <c r="C14" s="18">
        <v>35307</v>
      </c>
      <c r="D14" s="18">
        <v>1911</v>
      </c>
      <c r="E14" s="18">
        <v>11738</v>
      </c>
      <c r="F14" s="15">
        <v>9644</v>
      </c>
      <c r="G14" s="15">
        <v>47045</v>
      </c>
      <c r="H14" s="15">
        <v>4817</v>
      </c>
      <c r="I14" s="18">
        <v>22922</v>
      </c>
      <c r="J14" s="6">
        <v>4.878162588137702</v>
      </c>
    </row>
    <row r="15" spans="1:10" s="17" customFormat="1" ht="12.75">
      <c r="A15" s="17">
        <v>2012</v>
      </c>
      <c r="B15" s="18">
        <v>8756</v>
      </c>
      <c r="C15" s="18">
        <v>34560</v>
      </c>
      <c r="D15" s="18">
        <v>1808</v>
      </c>
      <c r="E15" s="18">
        <v>11380</v>
      </c>
      <c r="F15" s="15">
        <v>10564</v>
      </c>
      <c r="G15" s="15">
        <v>45940</v>
      </c>
      <c r="H15" s="15">
        <v>5674</v>
      </c>
      <c r="I15" s="18">
        <v>22861</v>
      </c>
      <c r="J15" s="6">
        <v>4.348731541082923</v>
      </c>
    </row>
    <row r="16" spans="1:10" s="17" customFormat="1" ht="12.75">
      <c r="A16" s="17">
        <v>2013</v>
      </c>
      <c r="B16" s="18">
        <v>7968</v>
      </c>
      <c r="C16" s="18">
        <v>31998</v>
      </c>
      <c r="D16" s="18">
        <v>1768</v>
      </c>
      <c r="E16" s="18">
        <v>10089</v>
      </c>
      <c r="F16" s="15">
        <v>9736</v>
      </c>
      <c r="G16" s="15">
        <v>42087</v>
      </c>
      <c r="H16" s="15">
        <v>4999</v>
      </c>
      <c r="I16" s="18">
        <v>21729</v>
      </c>
      <c r="J16" s="6">
        <v>4.322822514379622</v>
      </c>
    </row>
    <row r="17" spans="1:10" s="17" customFormat="1" ht="12.75">
      <c r="A17" s="17">
        <v>2014</v>
      </c>
      <c r="B17" s="18">
        <v>8080</v>
      </c>
      <c r="C17" s="18">
        <v>32977</v>
      </c>
      <c r="D17" s="18">
        <v>1915</v>
      </c>
      <c r="E17" s="18">
        <v>10296</v>
      </c>
      <c r="F17" s="15">
        <v>9995</v>
      </c>
      <c r="G17" s="15">
        <v>43273</v>
      </c>
      <c r="H17" s="15">
        <v>5011</v>
      </c>
      <c r="I17" s="18">
        <v>23760</v>
      </c>
      <c r="J17" s="6">
        <v>4.3294647323661835</v>
      </c>
    </row>
    <row r="18" spans="1:10" s="17" customFormat="1" ht="12.75">
      <c r="A18" s="17">
        <v>2015</v>
      </c>
      <c r="B18" s="18">
        <v>10358</v>
      </c>
      <c r="C18" s="18">
        <v>40083</v>
      </c>
      <c r="D18" s="18">
        <v>1732</v>
      </c>
      <c r="E18" s="18">
        <v>9168</v>
      </c>
      <c r="F18" s="15">
        <v>12090</v>
      </c>
      <c r="G18" s="15">
        <v>49251</v>
      </c>
      <c r="H18" s="15">
        <v>6096</v>
      </c>
      <c r="I18" s="18">
        <v>27451</v>
      </c>
      <c r="J18" s="6">
        <v>4.073697270471464</v>
      </c>
    </row>
    <row r="19" spans="1:10" s="17" customFormat="1" ht="12.75">
      <c r="A19" s="17">
        <v>2016</v>
      </c>
      <c r="B19" s="18">
        <v>9889</v>
      </c>
      <c r="C19" s="18">
        <v>37379</v>
      </c>
      <c r="D19" s="18">
        <v>1860</v>
      </c>
      <c r="E19" s="18">
        <v>10473</v>
      </c>
      <c r="F19" s="4">
        <f>B19+D19</f>
        <v>11749</v>
      </c>
      <c r="G19" s="4">
        <f>C19+E19</f>
        <v>47852</v>
      </c>
      <c r="H19" s="13">
        <v>5491</v>
      </c>
      <c r="I19" s="13">
        <v>25239</v>
      </c>
      <c r="J19" s="6">
        <f>G19/F19</f>
        <v>4.0728572644480385</v>
      </c>
    </row>
    <row r="20" spans="1:10" s="17" customFormat="1" ht="12.75">
      <c r="A20" s="17">
        <v>2017</v>
      </c>
      <c r="B20" s="18">
        <v>10154</v>
      </c>
      <c r="C20" s="18">
        <v>40210</v>
      </c>
      <c r="D20" s="18">
        <v>1858</v>
      </c>
      <c r="E20" s="18">
        <v>9920</v>
      </c>
      <c r="F20" s="4">
        <v>12012</v>
      </c>
      <c r="G20" s="4">
        <v>50130</v>
      </c>
      <c r="H20" s="13">
        <v>6485</v>
      </c>
      <c r="I20" s="13">
        <v>29837</v>
      </c>
      <c r="J20" s="6">
        <f>G20/F20</f>
        <v>4.173326673326673</v>
      </c>
    </row>
    <row r="21" spans="2:10" s="17" customFormat="1" ht="12.75">
      <c r="B21" s="18"/>
      <c r="C21" s="18"/>
      <c r="D21" s="18"/>
      <c r="E21" s="18"/>
      <c r="F21" s="4"/>
      <c r="G21" s="4"/>
      <c r="H21" s="13"/>
      <c r="I21" s="13"/>
      <c r="J21" s="6"/>
    </row>
    <row r="22" spans="2:10" s="17" customFormat="1" ht="12.75">
      <c r="B22" s="18"/>
      <c r="C22" s="18"/>
      <c r="D22" s="18"/>
      <c r="E22" s="18"/>
      <c r="F22" s="15"/>
      <c r="G22" s="15"/>
      <c r="H22" s="15"/>
      <c r="I22" s="18"/>
      <c r="J22" s="6"/>
    </row>
    <row r="23" spans="2:10" s="17" customFormat="1" ht="12.75">
      <c r="B23" s="18"/>
      <c r="C23" s="18"/>
      <c r="D23" s="18"/>
      <c r="E23" s="18"/>
      <c r="F23" s="15"/>
      <c r="G23" s="15"/>
      <c r="H23" s="15"/>
      <c r="I23" s="18"/>
      <c r="J23" s="6"/>
    </row>
    <row r="24" spans="2:10" s="17" customFormat="1" ht="12.75">
      <c r="B24" s="18"/>
      <c r="C24" s="18"/>
      <c r="D24" s="18"/>
      <c r="E24" s="18"/>
      <c r="F24" s="15"/>
      <c r="G24" s="15"/>
      <c r="H24" s="15"/>
      <c r="I24" s="18"/>
      <c r="J24" s="6"/>
    </row>
    <row r="25" spans="2:10" s="17" customFormat="1" ht="12.75">
      <c r="B25" s="18"/>
      <c r="C25" s="18"/>
      <c r="D25" s="18"/>
      <c r="E25" s="18"/>
      <c r="F25" s="15"/>
      <c r="G25" s="15"/>
      <c r="H25" s="15"/>
      <c r="I25" s="18"/>
      <c r="J25" s="6"/>
    </row>
    <row r="26" spans="2:10" s="17" customFormat="1" ht="12.75">
      <c r="B26" s="18"/>
      <c r="C26" s="18"/>
      <c r="D26" s="18"/>
      <c r="E26" s="18"/>
      <c r="F26" s="15"/>
      <c r="G26" s="15"/>
      <c r="H26" s="15"/>
      <c r="I26" s="18"/>
      <c r="J26" s="6"/>
    </row>
    <row r="27" ht="12.75">
      <c r="A27" s="38"/>
    </row>
    <row r="28" spans="1:9" ht="12.75">
      <c r="A28" s="38"/>
      <c r="B28" s="8"/>
      <c r="C28" s="8"/>
      <c r="D28" s="8"/>
      <c r="E28" s="8"/>
      <c r="F28" s="8"/>
      <c r="G28" s="8"/>
      <c r="H28" s="8"/>
      <c r="I28" s="8"/>
    </row>
    <row r="30" ht="12.75">
      <c r="B30" s="18"/>
    </row>
    <row r="31" ht="12.75">
      <c r="B31" s="18"/>
    </row>
    <row r="32" ht="12.75">
      <c r="B32" s="8"/>
    </row>
    <row r="42" ht="12.75">
      <c r="A42" s="38" t="s">
        <v>34</v>
      </c>
    </row>
  </sheetData>
  <mergeCells count="5">
    <mergeCell ref="H3:I3"/>
    <mergeCell ref="A3:A4"/>
    <mergeCell ref="B3:C3"/>
    <mergeCell ref="D3:E3"/>
    <mergeCell ref="F3:G3"/>
  </mergeCells>
  <printOptions horizontalCentered="1"/>
  <pageMargins left="0.7874015748031497" right="0.7874015748031497" top="0.36" bottom="0.38" header="0.27" footer="0.3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J42"/>
  <sheetViews>
    <sheetView workbookViewId="0" topLeftCell="A1">
      <selection activeCell="A1" sqref="A1"/>
    </sheetView>
  </sheetViews>
  <sheetFormatPr defaultColWidth="9.140625" defaultRowHeight="12.75"/>
  <cols>
    <col min="2" max="7" width="13.421875" style="0" customWidth="1"/>
    <col min="8" max="9" width="11.140625" style="0" customWidth="1"/>
    <col min="10" max="10" width="12.57421875" style="0" bestFit="1" customWidth="1"/>
  </cols>
  <sheetData>
    <row r="1" ht="12.75">
      <c r="A1" s="1" t="s">
        <v>19</v>
      </c>
    </row>
    <row r="3" spans="1:10" ht="38.25" customHeight="1">
      <c r="A3" s="51" t="s">
        <v>0</v>
      </c>
      <c r="B3" s="50" t="s">
        <v>4</v>
      </c>
      <c r="C3" s="50"/>
      <c r="D3" s="50" t="s">
        <v>5</v>
      </c>
      <c r="E3" s="50"/>
      <c r="F3" s="50" t="s">
        <v>6</v>
      </c>
      <c r="G3" s="50"/>
      <c r="H3" s="50" t="s">
        <v>3</v>
      </c>
      <c r="I3" s="50"/>
      <c r="J3" s="19" t="s">
        <v>7</v>
      </c>
    </row>
    <row r="4" spans="1:10" ht="12.75">
      <c r="A4" s="51"/>
      <c r="B4" s="11" t="s">
        <v>1</v>
      </c>
      <c r="C4" s="11" t="s">
        <v>2</v>
      </c>
      <c r="D4" s="11" t="s">
        <v>1</v>
      </c>
      <c r="E4" s="11" t="s">
        <v>2</v>
      </c>
      <c r="F4" s="11" t="s">
        <v>1</v>
      </c>
      <c r="G4" s="11" t="s">
        <v>2</v>
      </c>
      <c r="H4" s="11" t="s">
        <v>1</v>
      </c>
      <c r="I4" s="11" t="s">
        <v>2</v>
      </c>
      <c r="J4" s="20" t="s">
        <v>8</v>
      </c>
    </row>
    <row r="5" spans="1:10" ht="12.75">
      <c r="A5" s="3">
        <v>2002</v>
      </c>
      <c r="B5" s="21">
        <v>42162</v>
      </c>
      <c r="C5" s="21">
        <v>166126</v>
      </c>
      <c r="D5" s="21">
        <v>7664</v>
      </c>
      <c r="E5" s="21">
        <v>25838</v>
      </c>
      <c r="F5" s="21">
        <v>49826</v>
      </c>
      <c r="G5" s="21">
        <v>191964</v>
      </c>
      <c r="H5" s="21">
        <v>11186</v>
      </c>
      <c r="I5" s="21">
        <v>41641</v>
      </c>
      <c r="J5" s="30">
        <v>3.8526873519849074</v>
      </c>
    </row>
    <row r="6" spans="1:10" ht="12.75">
      <c r="A6" s="3">
        <v>2003</v>
      </c>
      <c r="B6" s="21">
        <v>44002</v>
      </c>
      <c r="C6" s="21">
        <v>177823</v>
      </c>
      <c r="D6" s="21">
        <v>6099</v>
      </c>
      <c r="E6" s="21">
        <v>22314</v>
      </c>
      <c r="F6" s="21">
        <v>50101</v>
      </c>
      <c r="G6" s="21">
        <v>200137</v>
      </c>
      <c r="H6" s="21">
        <v>11704</v>
      </c>
      <c r="I6" s="21">
        <v>48505</v>
      </c>
      <c r="J6" s="30">
        <v>3.9946707650545896</v>
      </c>
    </row>
    <row r="7" spans="1:10" ht="12.75">
      <c r="A7" s="3">
        <v>2004</v>
      </c>
      <c r="B7" s="21">
        <v>46365</v>
      </c>
      <c r="C7" s="21">
        <v>173117</v>
      </c>
      <c r="D7" s="21">
        <v>5614</v>
      </c>
      <c r="E7" s="21">
        <v>23679</v>
      </c>
      <c r="F7" s="21">
        <v>51979</v>
      </c>
      <c r="G7" s="21">
        <v>196796</v>
      </c>
      <c r="H7" s="21">
        <v>12806</v>
      </c>
      <c r="I7" s="21">
        <v>47486</v>
      </c>
      <c r="J7" s="30">
        <v>3.786067450316474</v>
      </c>
    </row>
    <row r="8" spans="1:10" ht="12.75">
      <c r="A8" s="3">
        <v>2005</v>
      </c>
      <c r="B8" s="21">
        <v>47734</v>
      </c>
      <c r="C8" s="21">
        <v>184783</v>
      </c>
      <c r="D8" s="21">
        <v>5620</v>
      </c>
      <c r="E8" s="21">
        <v>24925</v>
      </c>
      <c r="F8" s="21">
        <v>53354</v>
      </c>
      <c r="G8" s="21">
        <v>209708</v>
      </c>
      <c r="H8" s="21">
        <v>13066</v>
      </c>
      <c r="I8" s="21">
        <v>55450</v>
      </c>
      <c r="J8" s="30">
        <v>3.9305019305019306</v>
      </c>
    </row>
    <row r="9" spans="1:10" ht="12.75">
      <c r="A9" s="3">
        <v>2006</v>
      </c>
      <c r="B9" s="21">
        <v>45499</v>
      </c>
      <c r="C9" s="21">
        <v>179305</v>
      </c>
      <c r="D9" s="21">
        <v>5798</v>
      </c>
      <c r="E9" s="21">
        <v>22830</v>
      </c>
      <c r="F9" s="21">
        <v>51297</v>
      </c>
      <c r="G9" s="21">
        <v>202135</v>
      </c>
      <c r="H9" s="21">
        <v>13523</v>
      </c>
      <c r="I9" s="21">
        <v>50472</v>
      </c>
      <c r="J9" s="30">
        <v>3.9404838489580287</v>
      </c>
    </row>
    <row r="10" spans="1:10" ht="12.75">
      <c r="A10" s="3">
        <v>2007</v>
      </c>
      <c r="B10" s="21">
        <v>43451</v>
      </c>
      <c r="C10" s="21">
        <v>171386</v>
      </c>
      <c r="D10" s="21">
        <v>5987</v>
      </c>
      <c r="E10" s="21">
        <v>23725</v>
      </c>
      <c r="F10" s="21">
        <v>49438</v>
      </c>
      <c r="G10" s="21">
        <v>195111</v>
      </c>
      <c r="H10" s="21">
        <v>14375</v>
      </c>
      <c r="I10" s="21">
        <v>60419</v>
      </c>
      <c r="J10" s="30">
        <v>3.946579554189085</v>
      </c>
    </row>
    <row r="11" spans="1:10" ht="12.75">
      <c r="A11" s="3">
        <v>2008</v>
      </c>
      <c r="B11" s="21">
        <v>49490</v>
      </c>
      <c r="C11" s="21">
        <v>179295</v>
      </c>
      <c r="D11" s="21">
        <v>6182</v>
      </c>
      <c r="E11" s="21">
        <v>29316</v>
      </c>
      <c r="F11" s="21">
        <v>55672</v>
      </c>
      <c r="G11" s="21">
        <v>208611</v>
      </c>
      <c r="H11" s="21">
        <v>14940</v>
      </c>
      <c r="I11" s="21">
        <v>66231</v>
      </c>
      <c r="J11" s="30">
        <v>3.7471439862049145</v>
      </c>
    </row>
    <row r="12" spans="1:10" ht="12.75">
      <c r="A12" s="3">
        <v>2009</v>
      </c>
      <c r="B12" s="21">
        <v>50778</v>
      </c>
      <c r="C12" s="21">
        <v>183491</v>
      </c>
      <c r="D12" s="21">
        <v>5320</v>
      </c>
      <c r="E12" s="21">
        <v>26839</v>
      </c>
      <c r="F12" s="21">
        <v>56098</v>
      </c>
      <c r="G12" s="21">
        <v>210330</v>
      </c>
      <c r="H12" s="21">
        <v>15333</v>
      </c>
      <c r="I12" s="21">
        <v>64001</v>
      </c>
      <c r="J12" s="30">
        <v>3.7493315269706584</v>
      </c>
    </row>
    <row r="13" spans="1:10" ht="12.75">
      <c r="A13" s="3">
        <v>2010</v>
      </c>
      <c r="B13" s="21">
        <v>46045</v>
      </c>
      <c r="C13" s="21">
        <v>167841</v>
      </c>
      <c r="D13" s="21">
        <v>5392</v>
      </c>
      <c r="E13" s="21">
        <v>26020</v>
      </c>
      <c r="F13" s="21">
        <v>51437</v>
      </c>
      <c r="G13" s="21">
        <v>193861</v>
      </c>
      <c r="H13" s="21">
        <v>13747</v>
      </c>
      <c r="I13" s="21">
        <v>58299</v>
      </c>
      <c r="J13" s="30">
        <v>3.768901763322122</v>
      </c>
    </row>
    <row r="14" spans="1:10" ht="12.75">
      <c r="A14" s="3">
        <v>2011</v>
      </c>
      <c r="B14" s="21">
        <v>49187</v>
      </c>
      <c r="C14" s="21">
        <v>167033</v>
      </c>
      <c r="D14" s="21">
        <v>6320</v>
      </c>
      <c r="E14" s="21">
        <v>30034</v>
      </c>
      <c r="F14" s="21">
        <v>55507</v>
      </c>
      <c r="G14" s="21">
        <v>197067</v>
      </c>
      <c r="H14" s="21">
        <v>14309</v>
      </c>
      <c r="I14" s="21">
        <v>64331</v>
      </c>
      <c r="J14" s="30">
        <v>3.550308970039815</v>
      </c>
    </row>
    <row r="15" spans="1:10" ht="12.75">
      <c r="A15" s="3">
        <v>2012</v>
      </c>
      <c r="B15" s="21">
        <v>48392</v>
      </c>
      <c r="C15" s="21">
        <v>158429</v>
      </c>
      <c r="D15" s="21">
        <v>5078</v>
      </c>
      <c r="E15" s="21">
        <v>24530</v>
      </c>
      <c r="F15" s="21">
        <v>53470</v>
      </c>
      <c r="G15" s="21">
        <v>182959</v>
      </c>
      <c r="H15" s="21">
        <v>15243</v>
      </c>
      <c r="I15" s="21">
        <v>55822</v>
      </c>
      <c r="J15" s="30">
        <v>3.421713110155227</v>
      </c>
    </row>
    <row r="16" spans="1:10" ht="12.75">
      <c r="A16" s="3">
        <v>2013</v>
      </c>
      <c r="B16" s="21">
        <v>51430</v>
      </c>
      <c r="C16" s="21">
        <v>158837</v>
      </c>
      <c r="D16" s="21">
        <v>5465</v>
      </c>
      <c r="E16" s="21">
        <v>25660</v>
      </c>
      <c r="F16" s="21">
        <v>56895</v>
      </c>
      <c r="G16" s="21">
        <v>184497</v>
      </c>
      <c r="H16" s="21">
        <v>16503</v>
      </c>
      <c r="I16" s="21">
        <v>67175</v>
      </c>
      <c r="J16" s="30">
        <v>3.2427629844450303</v>
      </c>
    </row>
    <row r="17" spans="1:10" ht="12.75">
      <c r="A17" s="3">
        <v>2014</v>
      </c>
      <c r="B17" s="21">
        <v>43354</v>
      </c>
      <c r="C17" s="21">
        <v>132023</v>
      </c>
      <c r="D17" s="21">
        <v>5504</v>
      </c>
      <c r="E17" s="21">
        <v>24757</v>
      </c>
      <c r="F17" s="21">
        <v>48858</v>
      </c>
      <c r="G17" s="21">
        <v>156780</v>
      </c>
      <c r="H17" s="21">
        <v>14630</v>
      </c>
      <c r="I17" s="21">
        <v>59775</v>
      </c>
      <c r="J17" s="30">
        <v>3.2088910720864545</v>
      </c>
    </row>
    <row r="18" spans="1:10" ht="12.75">
      <c r="A18" s="3">
        <v>2015</v>
      </c>
      <c r="B18" s="21">
        <v>52009</v>
      </c>
      <c r="C18" s="21">
        <v>151735</v>
      </c>
      <c r="D18" s="21">
        <v>5438</v>
      </c>
      <c r="E18" s="21">
        <v>24236</v>
      </c>
      <c r="F18" s="21">
        <v>57447</v>
      </c>
      <c r="G18" s="21">
        <v>175971</v>
      </c>
      <c r="H18" s="21">
        <v>16034</v>
      </c>
      <c r="I18" s="21">
        <v>62587</v>
      </c>
      <c r="J18" s="30">
        <v>3.0631886782599613</v>
      </c>
    </row>
    <row r="19" spans="1:10" ht="12.75">
      <c r="A19" s="3">
        <v>2016</v>
      </c>
      <c r="B19" s="21">
        <v>48226</v>
      </c>
      <c r="C19" s="21">
        <v>139781</v>
      </c>
      <c r="D19" s="21">
        <v>5174</v>
      </c>
      <c r="E19" s="21">
        <v>24673</v>
      </c>
      <c r="F19" s="4">
        <f>B19+D19</f>
        <v>53400</v>
      </c>
      <c r="G19" s="4">
        <f>C19+E19</f>
        <v>164454</v>
      </c>
      <c r="H19" s="13">
        <v>14583</v>
      </c>
      <c r="I19" s="13">
        <v>58398</v>
      </c>
      <c r="J19" s="6">
        <f>G19/F19</f>
        <v>3.0796629213483144</v>
      </c>
    </row>
    <row r="20" spans="1:10" ht="12.75">
      <c r="A20" s="3">
        <v>2017</v>
      </c>
      <c r="B20" s="21">
        <v>50314</v>
      </c>
      <c r="C20" s="21">
        <v>142774</v>
      </c>
      <c r="D20" s="21">
        <v>5248</v>
      </c>
      <c r="E20" s="21">
        <v>22683</v>
      </c>
      <c r="F20" s="4">
        <v>55562</v>
      </c>
      <c r="G20" s="4">
        <v>165457</v>
      </c>
      <c r="H20" s="13">
        <v>16378</v>
      </c>
      <c r="I20" s="13">
        <v>65190</v>
      </c>
      <c r="J20" s="6">
        <f>G20/F20</f>
        <v>2.977880565854361</v>
      </c>
    </row>
    <row r="21" spans="1:10" ht="12.75">
      <c r="A21" s="3"/>
      <c r="B21" s="21"/>
      <c r="C21" s="21"/>
      <c r="D21" s="21"/>
      <c r="E21" s="21"/>
      <c r="F21" s="4"/>
      <c r="G21" s="4"/>
      <c r="H21" s="13"/>
      <c r="I21" s="13"/>
      <c r="J21" s="6"/>
    </row>
    <row r="22" spans="1:10" ht="12.75">
      <c r="A22" s="3"/>
      <c r="B22" s="21"/>
      <c r="C22" s="21"/>
      <c r="D22" s="21"/>
      <c r="E22" s="21"/>
      <c r="F22" s="21"/>
      <c r="G22" s="21"/>
      <c r="H22" s="21"/>
      <c r="I22" s="21"/>
      <c r="J22" s="30"/>
    </row>
    <row r="23" spans="1:10" ht="12.75">
      <c r="A23" s="3"/>
      <c r="B23" s="21"/>
      <c r="C23" s="21"/>
      <c r="D23" s="21"/>
      <c r="E23" s="21"/>
      <c r="F23" s="21"/>
      <c r="G23" s="21"/>
      <c r="H23" s="21"/>
      <c r="I23" s="21"/>
      <c r="J23" s="30"/>
    </row>
    <row r="26" ht="12.75">
      <c r="A26" s="38"/>
    </row>
    <row r="27" ht="12.75">
      <c r="A27" s="38"/>
    </row>
    <row r="42" ht="12.75">
      <c r="A42" s="38" t="s">
        <v>34</v>
      </c>
    </row>
  </sheetData>
  <mergeCells count="5">
    <mergeCell ref="H3:I3"/>
    <mergeCell ref="A3:A4"/>
    <mergeCell ref="B3:C3"/>
    <mergeCell ref="D3:E3"/>
    <mergeCell ref="F3:G3"/>
  </mergeCells>
  <printOptions horizontalCentered="1"/>
  <pageMargins left="0.7874015748031497" right="0.7874015748031497" top="0.36" bottom="0.31" header="0.28" footer="0.29"/>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J42"/>
  <sheetViews>
    <sheetView workbookViewId="0" topLeftCell="A1">
      <selection activeCell="A1" sqref="A1"/>
    </sheetView>
  </sheetViews>
  <sheetFormatPr defaultColWidth="9.140625" defaultRowHeight="12.75"/>
  <cols>
    <col min="2" max="7" width="11.57421875" style="0" customWidth="1"/>
    <col min="8" max="8" width="13.00390625" style="0" customWidth="1"/>
    <col min="9" max="9" width="11.140625" style="0" customWidth="1"/>
    <col min="10" max="10" width="14.421875" style="0" customWidth="1"/>
  </cols>
  <sheetData>
    <row r="1" s="1" customFormat="1" ht="12.75">
      <c r="A1" s="1" t="s">
        <v>39</v>
      </c>
    </row>
    <row r="2" s="1" customFormat="1" ht="12.75"/>
    <row r="3" spans="1:10" ht="29.25" customHeight="1">
      <c r="A3" s="51" t="s">
        <v>0</v>
      </c>
      <c r="B3" s="50" t="s">
        <v>4</v>
      </c>
      <c r="C3" s="50"/>
      <c r="D3" s="50" t="s">
        <v>5</v>
      </c>
      <c r="E3" s="50"/>
      <c r="F3" s="50" t="s">
        <v>6</v>
      </c>
      <c r="G3" s="50"/>
      <c r="H3" s="19" t="s">
        <v>7</v>
      </c>
      <c r="I3" s="32"/>
      <c r="J3" s="14"/>
    </row>
    <row r="4" spans="1:9" s="1" customFormat="1" ht="12.75">
      <c r="A4" s="51"/>
      <c r="B4" s="11" t="s">
        <v>1</v>
      </c>
      <c r="C4" s="11" t="s">
        <v>2</v>
      </c>
      <c r="D4" s="11" t="s">
        <v>1</v>
      </c>
      <c r="E4" s="11" t="s">
        <v>2</v>
      </c>
      <c r="F4" s="11" t="s">
        <v>1</v>
      </c>
      <c r="G4" s="11" t="s">
        <v>2</v>
      </c>
      <c r="H4" s="20" t="s">
        <v>8</v>
      </c>
      <c r="I4" s="31"/>
    </row>
    <row r="5" spans="1:8" ht="12.75">
      <c r="A5" s="3">
        <v>2002</v>
      </c>
      <c r="B5" s="4">
        <v>3349</v>
      </c>
      <c r="C5" s="4">
        <v>5938</v>
      </c>
      <c r="D5" s="5">
        <v>723</v>
      </c>
      <c r="E5" s="4">
        <v>1445</v>
      </c>
      <c r="F5" s="4">
        <v>4072</v>
      </c>
      <c r="G5" s="4">
        <v>7383</v>
      </c>
      <c r="H5" s="6">
        <v>1.8131139489194499</v>
      </c>
    </row>
    <row r="6" spans="1:8" ht="12.75">
      <c r="A6" s="3">
        <v>2003</v>
      </c>
      <c r="B6" s="4">
        <v>3703</v>
      </c>
      <c r="C6" s="4">
        <v>6929</v>
      </c>
      <c r="D6" s="5">
        <v>744</v>
      </c>
      <c r="E6" s="4">
        <v>1279</v>
      </c>
      <c r="F6" s="4">
        <v>4447</v>
      </c>
      <c r="G6" s="4">
        <v>8208</v>
      </c>
      <c r="H6" s="6">
        <v>1.8457387002473578</v>
      </c>
    </row>
    <row r="7" spans="1:8" ht="12.75">
      <c r="A7" s="3">
        <v>2004</v>
      </c>
      <c r="B7" s="4">
        <v>3345</v>
      </c>
      <c r="C7" s="4">
        <v>6216</v>
      </c>
      <c r="D7" s="5">
        <v>706</v>
      </c>
      <c r="E7" s="4">
        <v>1251</v>
      </c>
      <c r="F7" s="4">
        <v>4051</v>
      </c>
      <c r="G7" s="4">
        <v>7467</v>
      </c>
      <c r="H7" s="6">
        <v>1.8432485805973833</v>
      </c>
    </row>
    <row r="8" spans="1:8" ht="12.75">
      <c r="A8" s="3">
        <v>2005</v>
      </c>
      <c r="B8" s="4">
        <v>3071</v>
      </c>
      <c r="C8" s="4">
        <v>6465</v>
      </c>
      <c r="D8" s="5">
        <v>538</v>
      </c>
      <c r="E8" s="4">
        <v>983</v>
      </c>
      <c r="F8" s="4">
        <v>3609</v>
      </c>
      <c r="G8" s="4">
        <v>7448</v>
      </c>
      <c r="H8" s="6">
        <v>2.0637295649764478</v>
      </c>
    </row>
    <row r="9" spans="1:8" ht="12.75">
      <c r="A9" s="3">
        <v>2006</v>
      </c>
      <c r="B9" s="4">
        <v>3023</v>
      </c>
      <c r="C9" s="4">
        <v>7213</v>
      </c>
      <c r="D9" s="5">
        <v>610</v>
      </c>
      <c r="E9" s="5">
        <v>1347</v>
      </c>
      <c r="F9" s="4">
        <v>3633</v>
      </c>
      <c r="G9" s="4">
        <v>8560</v>
      </c>
      <c r="H9" s="6">
        <v>2.3561794660060555</v>
      </c>
    </row>
    <row r="10" spans="1:8" ht="12.75">
      <c r="A10" s="3">
        <v>2007</v>
      </c>
      <c r="B10" s="4">
        <v>3290</v>
      </c>
      <c r="C10" s="4">
        <v>6564</v>
      </c>
      <c r="D10" s="5">
        <v>681</v>
      </c>
      <c r="E10" s="5">
        <v>1448</v>
      </c>
      <c r="F10" s="4">
        <v>3971</v>
      </c>
      <c r="G10" s="4">
        <v>8012</v>
      </c>
      <c r="H10" s="6">
        <v>2.0176278015613196</v>
      </c>
    </row>
    <row r="11" spans="1:8" ht="12.75">
      <c r="A11" s="3">
        <v>2008</v>
      </c>
      <c r="B11" s="4">
        <v>2707</v>
      </c>
      <c r="C11" s="4">
        <v>5976</v>
      </c>
      <c r="D11" s="5">
        <v>740</v>
      </c>
      <c r="E11" s="5">
        <v>2253</v>
      </c>
      <c r="F11" s="4">
        <v>3447</v>
      </c>
      <c r="G11" s="4">
        <v>8229</v>
      </c>
      <c r="H11" s="6">
        <v>2.3872932985204525</v>
      </c>
    </row>
    <row r="12" spans="1:8" ht="12.75">
      <c r="A12" s="3">
        <v>2009</v>
      </c>
      <c r="B12" s="4">
        <v>2196</v>
      </c>
      <c r="C12" s="4">
        <v>5033</v>
      </c>
      <c r="D12" s="5">
        <v>615</v>
      </c>
      <c r="E12" s="5">
        <v>1922</v>
      </c>
      <c r="F12" s="4">
        <v>2811</v>
      </c>
      <c r="G12" s="4">
        <v>6955</v>
      </c>
      <c r="H12" s="6">
        <v>2.474208466737816</v>
      </c>
    </row>
    <row r="13" spans="1:8" ht="12.75">
      <c r="A13" s="3">
        <v>2010</v>
      </c>
      <c r="B13" s="4">
        <v>2221</v>
      </c>
      <c r="C13" s="4">
        <v>4501</v>
      </c>
      <c r="D13" s="5">
        <v>445</v>
      </c>
      <c r="E13" s="5">
        <v>1002</v>
      </c>
      <c r="F13" s="4">
        <v>2666</v>
      </c>
      <c r="G13" s="4">
        <v>5503</v>
      </c>
      <c r="H13" s="6">
        <v>2.0641410352588148</v>
      </c>
    </row>
    <row r="14" spans="1:8" ht="12.75">
      <c r="A14" s="3">
        <v>2011</v>
      </c>
      <c r="B14" s="4">
        <v>2107</v>
      </c>
      <c r="C14" s="4">
        <v>4314</v>
      </c>
      <c r="D14" s="5">
        <v>478</v>
      </c>
      <c r="E14" s="5">
        <v>1064</v>
      </c>
      <c r="F14" s="4">
        <v>2585</v>
      </c>
      <c r="G14" s="4">
        <v>5378</v>
      </c>
      <c r="H14" s="6">
        <v>2.0804642166344296</v>
      </c>
    </row>
    <row r="15" spans="1:8" ht="12.75">
      <c r="A15" s="3">
        <v>2012</v>
      </c>
      <c r="B15" s="4">
        <v>2013</v>
      </c>
      <c r="C15" s="4">
        <v>3746</v>
      </c>
      <c r="D15" s="5">
        <v>307</v>
      </c>
      <c r="E15" s="5">
        <v>1005</v>
      </c>
      <c r="F15" s="4">
        <v>2320</v>
      </c>
      <c r="G15" s="4">
        <v>4751</v>
      </c>
      <c r="H15" s="6">
        <v>2.047844827586207</v>
      </c>
    </row>
    <row r="16" spans="1:8" ht="12.75">
      <c r="A16" s="3">
        <v>2013</v>
      </c>
      <c r="B16" s="4">
        <v>2394</v>
      </c>
      <c r="C16" s="4">
        <v>4347</v>
      </c>
      <c r="D16" s="5">
        <v>394</v>
      </c>
      <c r="E16" s="5">
        <v>782</v>
      </c>
      <c r="F16" s="4">
        <v>2788</v>
      </c>
      <c r="G16" s="4">
        <v>5129</v>
      </c>
      <c r="H16" s="6">
        <v>1.8396700143472022</v>
      </c>
    </row>
    <row r="17" spans="1:8" ht="12.75">
      <c r="A17" s="3">
        <v>2014</v>
      </c>
      <c r="B17" s="4">
        <v>2329</v>
      </c>
      <c r="C17" s="4">
        <v>5229</v>
      </c>
      <c r="D17" s="5">
        <v>318</v>
      </c>
      <c r="E17" s="5">
        <v>762</v>
      </c>
      <c r="F17" s="4">
        <v>2647</v>
      </c>
      <c r="G17" s="4">
        <v>5991</v>
      </c>
      <c r="H17" s="6">
        <v>2.263316962599169</v>
      </c>
    </row>
    <row r="18" spans="1:8" ht="12.75">
      <c r="A18" s="3">
        <v>2015</v>
      </c>
      <c r="B18" s="4">
        <v>2227</v>
      </c>
      <c r="C18" s="4">
        <v>5063</v>
      </c>
      <c r="D18" s="4">
        <v>236</v>
      </c>
      <c r="E18" s="4">
        <v>543</v>
      </c>
      <c r="F18" s="4">
        <v>2463</v>
      </c>
      <c r="G18" s="4">
        <v>5606</v>
      </c>
      <c r="H18" s="6">
        <v>2.2760860738936257</v>
      </c>
    </row>
    <row r="19" spans="1:8" ht="12.75">
      <c r="A19" s="3">
        <v>2016</v>
      </c>
      <c r="B19" s="4">
        <v>2049</v>
      </c>
      <c r="C19" s="4">
        <v>4714</v>
      </c>
      <c r="D19" s="4">
        <v>220</v>
      </c>
      <c r="E19" s="4">
        <v>535</v>
      </c>
      <c r="F19" s="4">
        <f>B19+D19</f>
        <v>2269</v>
      </c>
      <c r="G19" s="4">
        <f>C19+E19</f>
        <v>5249</v>
      </c>
      <c r="H19" s="6">
        <f>G19/F19</f>
        <v>2.3133539003966503</v>
      </c>
    </row>
    <row r="20" spans="1:8" ht="12.75">
      <c r="A20" s="3">
        <v>2017</v>
      </c>
      <c r="B20" s="4">
        <v>2086</v>
      </c>
      <c r="C20" s="4">
        <v>4937</v>
      </c>
      <c r="D20" s="4">
        <v>235</v>
      </c>
      <c r="E20" s="4">
        <v>445</v>
      </c>
      <c r="F20" s="4">
        <v>2321</v>
      </c>
      <c r="G20" s="4">
        <v>5382</v>
      </c>
      <c r="H20" s="6">
        <f>G20/F20</f>
        <v>2.3188280913399395</v>
      </c>
    </row>
    <row r="21" spans="1:10" ht="12.75">
      <c r="A21" s="3"/>
      <c r="B21" s="4"/>
      <c r="C21" s="4"/>
      <c r="D21" s="4"/>
      <c r="E21" s="4"/>
      <c r="F21" s="4"/>
      <c r="G21" s="4"/>
      <c r="H21" s="13"/>
      <c r="I21" s="13"/>
      <c r="J21" s="6"/>
    </row>
    <row r="22" spans="1:10" ht="12.75">
      <c r="A22" s="3"/>
      <c r="B22" s="4"/>
      <c r="C22" s="4"/>
      <c r="D22" s="4"/>
      <c r="E22" s="4"/>
      <c r="F22" s="4"/>
      <c r="G22" s="4"/>
      <c r="H22" s="4"/>
      <c r="I22" s="4"/>
      <c r="J22" s="6"/>
    </row>
    <row r="23" spans="1:10" ht="12.75">
      <c r="A23" s="3"/>
      <c r="B23" s="4"/>
      <c r="C23" s="4"/>
      <c r="D23" s="4"/>
      <c r="E23" s="4"/>
      <c r="F23" s="4"/>
      <c r="G23" s="4"/>
      <c r="H23" s="4"/>
      <c r="I23" s="4"/>
      <c r="J23" s="6"/>
    </row>
    <row r="24" ht="12.75">
      <c r="A24" s="38"/>
    </row>
    <row r="42" ht="12.75">
      <c r="A42" s="38" t="s">
        <v>34</v>
      </c>
    </row>
  </sheetData>
  <mergeCells count="4">
    <mergeCell ref="A3:A4"/>
    <mergeCell ref="B3:C3"/>
    <mergeCell ref="D3:E3"/>
    <mergeCell ref="F3:G3"/>
  </mergeCells>
  <printOptions horizontalCentered="1"/>
  <pageMargins left="0.78" right="0.7874015748031497" top="0.41" bottom="0.38" header="0.32"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Provincia di Pistoia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LUCIA CAPECCHI</dc:creator>
  <cp:keywords/>
  <dc:description/>
  <cp:lastModifiedBy>PPT</cp:lastModifiedBy>
  <cp:lastPrinted>2018-04-03T12:54:59Z</cp:lastPrinted>
  <dcterms:created xsi:type="dcterms:W3CDTF">2001-09-11T14:21:25Z</dcterms:created>
  <dcterms:modified xsi:type="dcterms:W3CDTF">2018-04-03T13:17:51Z</dcterms:modified>
  <cp:category/>
  <cp:version/>
  <cp:contentType/>
  <cp:contentStatus/>
</cp:coreProperties>
</file>