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LOTTO 3 filiera corta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<sst xmlns="http://schemas.openxmlformats.org/spreadsheetml/2006/main" count="76" uniqueCount="52">
  <si>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N. ord</t>
  </si>
  <si>
    <t>Denominazione di vendita</t>
  </si>
  <si>
    <t>Conf.ne (ove non è già indicata)</t>
  </si>
  <si>
    <t>Marchio del prodotto</t>
  </si>
  <si>
    <t>U.M.</t>
  </si>
  <si>
    <t xml:space="preserve">Prezzo unitario          IVA esclusa                 </t>
  </si>
  <si>
    <t>Aliquota</t>
  </si>
  <si>
    <t>Totale IVA esclusa</t>
  </si>
  <si>
    <t>IVA</t>
  </si>
  <si>
    <t>Totale IVA compresa</t>
  </si>
  <si>
    <t>kg.</t>
  </si>
  <si>
    <t>FAGIOLI CANNELLINI CONF. DA 5 KG</t>
  </si>
  <si>
    <t>CECI CLASSICI IN CONF. DA 5 KG</t>
  </si>
  <si>
    <t>PATATE</t>
  </si>
  <si>
    <t>LATTE UHT, parzialmente scremato</t>
  </si>
  <si>
    <t>Lt. 1</t>
  </si>
  <si>
    <t>Lt.</t>
  </si>
  <si>
    <t xml:space="preserve">YOGURT intero s/glutine BIOLOGICO, alla frutta </t>
  </si>
  <si>
    <t>PARMIGIANO REGGIANO DOP GRATTUGIATO</t>
  </si>
  <si>
    <t>kg. 1</t>
  </si>
  <si>
    <t>kg. 1,5</t>
  </si>
  <si>
    <t>1kg</t>
  </si>
  <si>
    <t>Totale generale (max 2 decimali)</t>
  </si>
  <si>
    <t>LEGENDA</t>
  </si>
  <si>
    <t>CELLE CON DATI NON MODIFICABILI</t>
  </si>
  <si>
    <t>CELLE CHE DEVONO ESSERE COMPILATE DALL'OFFERENTE</t>
  </si>
  <si>
    <t>CELLE IL CUI CONTENUTO VIENE CALCOLATO AUTOMATICAMENTE</t>
  </si>
  <si>
    <t>FORMAGGIO FRESCO</t>
  </si>
  <si>
    <t>Kg.</t>
  </si>
  <si>
    <t>FARINA TIPO 2</t>
  </si>
  <si>
    <t>TORTELLINI RICOTTA E SPINACI</t>
  </si>
  <si>
    <t>PASTA PER LASAGNE</t>
  </si>
  <si>
    <t>FRUTTA + LIMONI</t>
  </si>
  <si>
    <t>L.</t>
  </si>
  <si>
    <t>ORZO CONF. 5 Kg.</t>
  </si>
  <si>
    <t>Kg. 5</t>
  </si>
  <si>
    <t>FARRO  CONF. 5 Kg.</t>
  </si>
  <si>
    <t>gr. 500</t>
  </si>
  <si>
    <t>conf. gr. 500</t>
  </si>
  <si>
    <t xml:space="preserve">Quantità da settembre 2018 a giugno 2021 </t>
  </si>
  <si>
    <r>
      <t xml:space="preserve">BURRO di 1^ qualità </t>
    </r>
    <r>
      <rPr>
        <u val="single"/>
        <sz val="12"/>
        <rFont val="Times New Roman"/>
        <family val="1"/>
      </rPr>
      <t>(confezione min. 500 gr. max 1kg.)</t>
    </r>
  </si>
  <si>
    <t>OLIO extra vergine d'oliva di produzione e provenienza toscana</t>
  </si>
  <si>
    <t xml:space="preserve"> </t>
  </si>
  <si>
    <t>AGLIO SECCO</t>
  </si>
  <si>
    <t>VERDURE E ORTAGGI (carote, cipolle, sedano, insalata, cavoli vari, zucchine, pomodori insalatari, pomodori da sugo, cetrioli, peperoni, melanzane, finocchi, porri)</t>
  </si>
  <si>
    <t>CRESCENZA  in conf. Da 1 kg</t>
  </si>
  <si>
    <t>MOZZARELLA FIORDILATTE da 60 /100 grammi</t>
  </si>
  <si>
    <t>RICOTTA vaccina BIO</t>
  </si>
  <si>
    <t>Base di gara: €  170.000,00 (IVA esclusa)</t>
  </si>
  <si>
    <t xml:space="preserve">      MODELLO C – OFFERTA ECONOMICA                                 LOTTO N. 3  FILIERA CORTA        Base di gara:  € 170.000,00  (IVA esclusa)</t>
  </si>
  <si>
    <t>OFFERENTE _________________________________________________</t>
  </si>
  <si>
    <r>
      <rPr>
        <b/>
        <sz val="16"/>
        <rFont val="Arial"/>
        <family val="2"/>
      </rPr>
      <t xml:space="preserve">                                   
      GARA D'APPALTO PER LA FORNITURA DI DERRATE ALIMENTARI PER IL SERVIZIO RISTORAZIONE SCOLASTICA PER GLI ANNI SCOLASTICI 2018/2019, 2019/2020 E 2020/2021 </t>
    </r>
    <r>
      <rPr>
        <b/>
        <sz val="14"/>
        <rFont val="Arial"/>
        <family val="2"/>
      </rPr>
      <t xml:space="preserve">        
                            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</si>
</sst>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#.00"/>
    <numFmt numFmtId="173" formatCode="[$-410]dddd\ d\ mmmm\ yyyy"/>
    <numFmt numFmtId="174" formatCode="#,##0.0"/>
  </numFmts>
  <fonts count="48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3"/>
      <name val="Arial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2" fontId="5" fillId="33" borderId="1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4" fontId="6" fillId="33" borderId="10" xfId="0" applyNumberFormat="1" applyFont="1" applyFill="1" applyBorder="1" applyAlignment="1" applyProtection="1">
      <alignment vertical="center"/>
      <protection/>
    </xf>
    <xf numFmtId="4" fontId="6" fillId="36" borderId="10" xfId="0" applyNumberFormat="1" applyFont="1" applyFill="1" applyBorder="1" applyAlignment="1" applyProtection="1">
      <alignment vertical="center"/>
      <protection/>
    </xf>
    <xf numFmtId="4" fontId="6" fillId="37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38" borderId="11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0" fillId="39" borderId="0" xfId="0" applyFont="1" applyFill="1" applyBorder="1" applyAlignment="1" applyProtection="1">
      <alignment vertical="center" wrapText="1"/>
      <protection/>
    </xf>
    <xf numFmtId="0" fontId="0" fillId="39" borderId="20" xfId="0" applyFill="1" applyBorder="1" applyAlignment="1" applyProtection="1">
      <alignment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37" borderId="24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2" fontId="4" fillId="33" borderId="10" xfId="0" applyNumberFormat="1" applyFont="1" applyFill="1" applyBorder="1" applyAlignment="1" applyProtection="1">
      <alignment vertical="center" wrapText="1"/>
      <protection locked="0"/>
    </xf>
    <xf numFmtId="9" fontId="4" fillId="33" borderId="10" xfId="0" applyNumberFormat="1" applyFont="1" applyFill="1" applyBorder="1" applyAlignment="1" applyProtection="1">
      <alignment vertical="center" wrapText="1"/>
      <protection locked="0"/>
    </xf>
    <xf numFmtId="9" fontId="5" fillId="33" borderId="10" xfId="0" applyNumberFormat="1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 applyProtection="1">
      <alignment vertical="center"/>
      <protection/>
    </xf>
    <xf numFmtId="172" fontId="0" fillId="0" borderId="16" xfId="0" applyNumberFormat="1" applyBorder="1" applyAlignment="1" applyProtection="1">
      <alignment/>
      <protection/>
    </xf>
    <xf numFmtId="172" fontId="0" fillId="0" borderId="18" xfId="0" applyNumberFormat="1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172" fontId="0" fillId="0" borderId="18" xfId="0" applyNumberForma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41" borderId="28" xfId="0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75" zoomScaleNormal="75" zoomScalePageLayoutView="0" workbookViewId="0" topLeftCell="A1">
      <selection activeCell="A8" sqref="A8:L8"/>
    </sheetView>
  </sheetViews>
  <sheetFormatPr defaultColWidth="9.140625" defaultRowHeight="12.75"/>
  <cols>
    <col min="1" max="1" width="4.7109375" style="44" customWidth="1"/>
    <col min="2" max="2" width="58.7109375" style="45" customWidth="1"/>
    <col min="3" max="3" width="10.421875" style="7" customWidth="1"/>
    <col min="4" max="4" width="21.57421875" style="7" customWidth="1"/>
    <col min="5" max="5" width="7.421875" style="4" customWidth="1"/>
    <col min="6" max="6" width="17.421875" style="4" customWidth="1"/>
    <col min="7" max="7" width="13.7109375" style="7" customWidth="1"/>
    <col min="8" max="8" width="18.00390625" style="7" customWidth="1"/>
    <col min="9" max="9" width="0" style="7" hidden="1" customWidth="1"/>
    <col min="10" max="10" width="17.421875" style="7" customWidth="1"/>
    <col min="11" max="12" width="14.421875" style="7" customWidth="1"/>
    <col min="13" max="16384" width="8.8515625" style="7" customWidth="1"/>
  </cols>
  <sheetData>
    <row r="1" spans="1:256" s="5" customFormat="1" ht="15">
      <c r="A1" s="75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5" customFormat="1" ht="64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77" t="s">
        <v>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2" s="8" customFormat="1" ht="24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9.75" customHeight="1" hidden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s="9" customFormat="1" ht="63" customHeight="1">
      <c r="A8" s="78" t="s">
        <v>50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18" customFormat="1" ht="69" customHeight="1">
      <c r="A9" s="10" t="s">
        <v>0</v>
      </c>
      <c r="B9" s="11" t="s">
        <v>1</v>
      </c>
      <c r="C9" s="12" t="s">
        <v>2</v>
      </c>
      <c r="D9" s="11" t="s">
        <v>3</v>
      </c>
      <c r="E9" s="13" t="s">
        <v>4</v>
      </c>
      <c r="F9" s="14" t="s">
        <v>39</v>
      </c>
      <c r="G9" s="11" t="s">
        <v>5</v>
      </c>
      <c r="H9" s="15" t="s">
        <v>6</v>
      </c>
      <c r="I9" s="16" t="s">
        <v>7</v>
      </c>
      <c r="J9" s="16" t="s">
        <v>7</v>
      </c>
      <c r="K9" s="16" t="s">
        <v>8</v>
      </c>
      <c r="L9" s="17" t="s">
        <v>9</v>
      </c>
    </row>
    <row r="10" spans="1:12" s="18" customFormat="1" ht="23.25" customHeight="1">
      <c r="A10" s="19">
        <v>1</v>
      </c>
      <c r="B10" s="20" t="s">
        <v>11</v>
      </c>
      <c r="C10" s="21"/>
      <c r="D10" s="61"/>
      <c r="E10" s="22" t="s">
        <v>10</v>
      </c>
      <c r="F10" s="22">
        <v>1004</v>
      </c>
      <c r="G10" s="63"/>
      <c r="H10" s="64"/>
      <c r="I10" s="23"/>
      <c r="J10" s="24">
        <f>F10*G10</f>
        <v>0</v>
      </c>
      <c r="K10" s="25">
        <f>H10*J10</f>
        <v>0</v>
      </c>
      <c r="L10" s="25">
        <f>K10+J10</f>
        <v>0</v>
      </c>
    </row>
    <row r="11" spans="1:12" s="18" customFormat="1" ht="23.25" customHeight="1">
      <c r="A11" s="19">
        <f>A10+1</f>
        <v>2</v>
      </c>
      <c r="B11" s="20" t="s">
        <v>12</v>
      </c>
      <c r="C11" s="21"/>
      <c r="D11" s="61"/>
      <c r="E11" s="22" t="s">
        <v>10</v>
      </c>
      <c r="F11" s="22">
        <v>554</v>
      </c>
      <c r="G11" s="63"/>
      <c r="H11" s="65"/>
      <c r="I11" s="23"/>
      <c r="J11" s="24">
        <f aca="true" t="shared" si="0" ref="J11:J29">F11*G11</f>
        <v>0</v>
      </c>
      <c r="K11" s="25">
        <f aca="true" t="shared" si="1" ref="K11:K29">H11*J11</f>
        <v>0</v>
      </c>
      <c r="L11" s="25">
        <f aca="true" t="shared" si="2" ref="L11:L29">K11+J11</f>
        <v>0</v>
      </c>
    </row>
    <row r="12" spans="1:12" s="18" customFormat="1" ht="23.25" customHeight="1">
      <c r="A12" s="19">
        <f aca="true" t="shared" si="3" ref="A12:A29">A11+1</f>
        <v>3</v>
      </c>
      <c r="B12" s="20" t="s">
        <v>32</v>
      </c>
      <c r="C12" s="21"/>
      <c r="D12" s="61"/>
      <c r="E12" s="22" t="s">
        <v>10</v>
      </c>
      <c r="F12" s="26">
        <v>18920</v>
      </c>
      <c r="G12" s="63"/>
      <c r="H12" s="65"/>
      <c r="I12" s="23"/>
      <c r="J12" s="24">
        <f t="shared" si="0"/>
        <v>0</v>
      </c>
      <c r="K12" s="25">
        <f t="shared" si="1"/>
        <v>0</v>
      </c>
      <c r="L12" s="25">
        <f t="shared" si="2"/>
        <v>0</v>
      </c>
    </row>
    <row r="13" spans="1:12" s="18" customFormat="1" ht="23.25" customHeight="1">
      <c r="A13" s="19">
        <f t="shared" si="3"/>
        <v>4</v>
      </c>
      <c r="B13" s="20" t="s">
        <v>43</v>
      </c>
      <c r="C13" s="21"/>
      <c r="D13" s="61"/>
      <c r="E13" s="22" t="s">
        <v>28</v>
      </c>
      <c r="F13" s="26">
        <v>60</v>
      </c>
      <c r="G13" s="63"/>
      <c r="H13" s="65"/>
      <c r="I13" s="23"/>
      <c r="J13" s="24">
        <f t="shared" si="0"/>
        <v>0</v>
      </c>
      <c r="K13" s="25">
        <f t="shared" si="1"/>
        <v>0</v>
      </c>
      <c r="L13" s="25">
        <f t="shared" si="2"/>
        <v>0</v>
      </c>
    </row>
    <row r="14" spans="1:19" s="31" customFormat="1" ht="52.5" customHeight="1">
      <c r="A14" s="19">
        <f t="shared" si="3"/>
        <v>5</v>
      </c>
      <c r="B14" s="27" t="s">
        <v>44</v>
      </c>
      <c r="C14" s="21"/>
      <c r="D14" s="62"/>
      <c r="E14" s="22" t="s">
        <v>10</v>
      </c>
      <c r="F14" s="26">
        <v>11750</v>
      </c>
      <c r="G14" s="63"/>
      <c r="H14" s="64"/>
      <c r="I14" s="28"/>
      <c r="J14" s="29">
        <f t="shared" si="0"/>
        <v>0</v>
      </c>
      <c r="K14" s="30">
        <f t="shared" si="1"/>
        <v>0</v>
      </c>
      <c r="L14" s="30">
        <f t="shared" si="2"/>
        <v>0</v>
      </c>
      <c r="S14" s="31" t="s">
        <v>42</v>
      </c>
    </row>
    <row r="15" spans="1:12" s="18" customFormat="1" ht="23.25" customHeight="1">
      <c r="A15" s="19">
        <f t="shared" si="3"/>
        <v>6</v>
      </c>
      <c r="B15" s="20" t="s">
        <v>13</v>
      </c>
      <c r="C15" s="21"/>
      <c r="D15" s="61"/>
      <c r="E15" s="22" t="s">
        <v>10</v>
      </c>
      <c r="F15" s="26">
        <v>3820</v>
      </c>
      <c r="G15" s="63"/>
      <c r="H15" s="64"/>
      <c r="I15" s="23"/>
      <c r="J15" s="24">
        <f t="shared" si="0"/>
        <v>0</v>
      </c>
      <c r="K15" s="25">
        <f t="shared" si="1"/>
        <v>0</v>
      </c>
      <c r="L15" s="25">
        <f t="shared" si="2"/>
        <v>0</v>
      </c>
    </row>
    <row r="16" spans="1:17" ht="30" customHeight="1">
      <c r="A16" s="19">
        <f t="shared" si="3"/>
        <v>7</v>
      </c>
      <c r="B16" s="20" t="s">
        <v>14</v>
      </c>
      <c r="C16" s="2" t="s">
        <v>15</v>
      </c>
      <c r="D16" s="61"/>
      <c r="E16" s="32" t="s">
        <v>16</v>
      </c>
      <c r="F16" s="26">
        <v>2340</v>
      </c>
      <c r="G16" s="1"/>
      <c r="H16" s="65"/>
      <c r="I16" s="33"/>
      <c r="J16" s="24">
        <f t="shared" si="0"/>
        <v>0</v>
      </c>
      <c r="K16" s="25">
        <f t="shared" si="1"/>
        <v>0</v>
      </c>
      <c r="L16" s="25">
        <f t="shared" si="2"/>
        <v>0</v>
      </c>
      <c r="Q16" s="7" t="s">
        <v>42</v>
      </c>
    </row>
    <row r="17" spans="1:12" ht="27.75" customHeight="1">
      <c r="A17" s="19">
        <f t="shared" si="3"/>
        <v>8</v>
      </c>
      <c r="B17" s="27" t="s">
        <v>17</v>
      </c>
      <c r="C17" s="2" t="s">
        <v>37</v>
      </c>
      <c r="D17" s="61"/>
      <c r="E17" s="34" t="s">
        <v>38</v>
      </c>
      <c r="F17" s="35">
        <v>900</v>
      </c>
      <c r="G17" s="1"/>
      <c r="H17" s="65"/>
      <c r="I17" s="36"/>
      <c r="J17" s="24">
        <f t="shared" si="0"/>
        <v>0</v>
      </c>
      <c r="K17" s="25">
        <f t="shared" si="1"/>
        <v>0</v>
      </c>
      <c r="L17" s="25">
        <f t="shared" si="2"/>
        <v>0</v>
      </c>
    </row>
    <row r="18" spans="1:19" ht="27.75" customHeight="1">
      <c r="A18" s="19">
        <f t="shared" si="3"/>
        <v>9</v>
      </c>
      <c r="B18" s="27" t="s">
        <v>40</v>
      </c>
      <c r="C18" s="21"/>
      <c r="D18" s="61"/>
      <c r="E18" s="32" t="s">
        <v>10</v>
      </c>
      <c r="F18" s="22">
        <v>488</v>
      </c>
      <c r="G18" s="1"/>
      <c r="H18" s="65"/>
      <c r="I18" s="37"/>
      <c r="J18" s="24">
        <f t="shared" si="0"/>
        <v>0</v>
      </c>
      <c r="K18" s="25">
        <f t="shared" si="1"/>
        <v>0</v>
      </c>
      <c r="L18" s="25">
        <f t="shared" si="2"/>
        <v>0</v>
      </c>
      <c r="S18" s="7" t="s">
        <v>42</v>
      </c>
    </row>
    <row r="19" spans="1:12" ht="21.75" customHeight="1">
      <c r="A19" s="19">
        <f t="shared" si="3"/>
        <v>10</v>
      </c>
      <c r="B19" s="27" t="s">
        <v>34</v>
      </c>
      <c r="C19" s="21" t="s">
        <v>35</v>
      </c>
      <c r="D19" s="61"/>
      <c r="E19" s="32" t="s">
        <v>10</v>
      </c>
      <c r="F19" s="22">
        <v>60</v>
      </c>
      <c r="G19" s="1"/>
      <c r="H19" s="65"/>
      <c r="I19" s="37"/>
      <c r="J19" s="24">
        <f t="shared" si="0"/>
        <v>0</v>
      </c>
      <c r="K19" s="25">
        <f t="shared" si="1"/>
        <v>0</v>
      </c>
      <c r="L19" s="25">
        <f t="shared" si="2"/>
        <v>0</v>
      </c>
    </row>
    <row r="20" spans="1:12" ht="33" customHeight="1">
      <c r="A20" s="19">
        <f t="shared" si="3"/>
        <v>11</v>
      </c>
      <c r="B20" s="27" t="s">
        <v>36</v>
      </c>
      <c r="C20" s="21" t="s">
        <v>35</v>
      </c>
      <c r="D20" s="61"/>
      <c r="E20" s="32" t="s">
        <v>10</v>
      </c>
      <c r="F20" s="22">
        <v>519</v>
      </c>
      <c r="G20" s="1"/>
      <c r="H20" s="65"/>
      <c r="I20" s="37"/>
      <c r="J20" s="24">
        <f t="shared" si="0"/>
        <v>0</v>
      </c>
      <c r="K20" s="25">
        <f t="shared" si="1"/>
        <v>0</v>
      </c>
      <c r="L20" s="25">
        <f t="shared" si="2"/>
        <v>0</v>
      </c>
    </row>
    <row r="21" spans="1:12" ht="32.25" customHeight="1">
      <c r="A21" s="19">
        <f t="shared" si="3"/>
        <v>12</v>
      </c>
      <c r="B21" s="27" t="s">
        <v>46</v>
      </c>
      <c r="C21" s="2"/>
      <c r="D21" s="61"/>
      <c r="E21" s="32" t="s">
        <v>10</v>
      </c>
      <c r="F21" s="22">
        <v>210</v>
      </c>
      <c r="G21" s="1"/>
      <c r="H21" s="65"/>
      <c r="I21" s="33"/>
      <c r="J21" s="24">
        <f t="shared" si="0"/>
        <v>0</v>
      </c>
      <c r="K21" s="25">
        <f t="shared" si="1"/>
        <v>0</v>
      </c>
      <c r="L21" s="25">
        <f t="shared" si="2"/>
        <v>0</v>
      </c>
    </row>
    <row r="22" spans="1:12" ht="27" customHeight="1">
      <c r="A22" s="19">
        <f t="shared" si="3"/>
        <v>13</v>
      </c>
      <c r="B22" s="27" t="s">
        <v>18</v>
      </c>
      <c r="C22" s="2" t="s">
        <v>19</v>
      </c>
      <c r="D22" s="61"/>
      <c r="E22" s="32" t="s">
        <v>10</v>
      </c>
      <c r="F22" s="26">
        <v>1349</v>
      </c>
      <c r="G22" s="1"/>
      <c r="H22" s="65"/>
      <c r="I22" s="33"/>
      <c r="J22" s="24">
        <f t="shared" si="0"/>
        <v>0</v>
      </c>
      <c r="K22" s="25">
        <f t="shared" si="1"/>
        <v>0</v>
      </c>
      <c r="L22" s="25">
        <f t="shared" si="2"/>
        <v>0</v>
      </c>
    </row>
    <row r="23" spans="1:89" s="39" customFormat="1" ht="27" customHeight="1">
      <c r="A23" s="19">
        <f t="shared" si="3"/>
        <v>14</v>
      </c>
      <c r="B23" s="38" t="s">
        <v>47</v>
      </c>
      <c r="C23" s="2" t="s">
        <v>20</v>
      </c>
      <c r="D23" s="61"/>
      <c r="E23" s="32" t="s">
        <v>10</v>
      </c>
      <c r="F23" s="22">
        <v>979</v>
      </c>
      <c r="G23" s="1"/>
      <c r="H23" s="65"/>
      <c r="I23" s="36"/>
      <c r="J23" s="24">
        <f t="shared" si="0"/>
        <v>0</v>
      </c>
      <c r="K23" s="25">
        <f t="shared" si="1"/>
        <v>0</v>
      </c>
      <c r="L23" s="25">
        <f t="shared" si="2"/>
        <v>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9" s="39" customFormat="1" ht="27.75" customHeight="1">
      <c r="A24" s="19">
        <f t="shared" si="3"/>
        <v>15</v>
      </c>
      <c r="B24" s="20" t="s">
        <v>45</v>
      </c>
      <c r="C24" s="2" t="s">
        <v>21</v>
      </c>
      <c r="D24" s="61"/>
      <c r="E24" s="32" t="s">
        <v>10</v>
      </c>
      <c r="F24" s="26">
        <v>1507</v>
      </c>
      <c r="G24" s="3"/>
      <c r="H24" s="65"/>
      <c r="I24" s="33"/>
      <c r="J24" s="24">
        <f t="shared" si="0"/>
        <v>0</v>
      </c>
      <c r="K24" s="25">
        <f t="shared" si="1"/>
        <v>0</v>
      </c>
      <c r="L24" s="25">
        <f t="shared" si="2"/>
        <v>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s="39" customFormat="1" ht="27.75" customHeight="1">
      <c r="A25" s="19">
        <f t="shared" si="3"/>
        <v>16</v>
      </c>
      <c r="B25" s="20" t="s">
        <v>27</v>
      </c>
      <c r="C25" s="2" t="s">
        <v>28</v>
      </c>
      <c r="D25" s="61"/>
      <c r="E25" s="32" t="s">
        <v>28</v>
      </c>
      <c r="F25" s="22">
        <v>838</v>
      </c>
      <c r="G25" s="3"/>
      <c r="H25" s="65"/>
      <c r="I25" s="33"/>
      <c r="J25" s="24">
        <f t="shared" si="0"/>
        <v>0</v>
      </c>
      <c r="K25" s="25">
        <f t="shared" si="1"/>
        <v>0</v>
      </c>
      <c r="L25" s="25">
        <f t="shared" si="2"/>
        <v>0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  <row r="26" spans="1:89" s="39" customFormat="1" ht="27.75" customHeight="1">
      <c r="A26" s="19">
        <f t="shared" si="3"/>
        <v>17</v>
      </c>
      <c r="B26" s="20" t="s">
        <v>29</v>
      </c>
      <c r="C26" s="2" t="s">
        <v>28</v>
      </c>
      <c r="D26" s="61"/>
      <c r="E26" s="32" t="s">
        <v>10</v>
      </c>
      <c r="F26" s="22">
        <v>150</v>
      </c>
      <c r="G26" s="3"/>
      <c r="H26" s="65"/>
      <c r="I26" s="33"/>
      <c r="J26" s="24">
        <f t="shared" si="0"/>
        <v>0</v>
      </c>
      <c r="K26" s="25">
        <f t="shared" si="1"/>
        <v>0</v>
      </c>
      <c r="L26" s="25">
        <f t="shared" si="2"/>
        <v>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</row>
    <row r="27" spans="1:89" s="39" customFormat="1" ht="27.75" customHeight="1">
      <c r="A27" s="19">
        <f t="shared" si="3"/>
        <v>18</v>
      </c>
      <c r="B27" s="20" t="s">
        <v>30</v>
      </c>
      <c r="C27" s="2" t="s">
        <v>28</v>
      </c>
      <c r="D27" s="61"/>
      <c r="E27" s="32" t="s">
        <v>10</v>
      </c>
      <c r="F27" s="22">
        <v>939</v>
      </c>
      <c r="G27" s="3"/>
      <c r="H27" s="65"/>
      <c r="I27" s="33"/>
      <c r="J27" s="24">
        <f t="shared" si="0"/>
        <v>0</v>
      </c>
      <c r="K27" s="25">
        <f t="shared" si="1"/>
        <v>0</v>
      </c>
      <c r="L27" s="25">
        <f t="shared" si="2"/>
        <v>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</row>
    <row r="28" spans="1:89" s="39" customFormat="1" ht="27.75" customHeight="1">
      <c r="A28" s="19">
        <f t="shared" si="3"/>
        <v>19</v>
      </c>
      <c r="B28" s="20" t="s">
        <v>31</v>
      </c>
      <c r="C28" s="2" t="s">
        <v>28</v>
      </c>
      <c r="D28" s="61"/>
      <c r="E28" s="32" t="s">
        <v>10</v>
      </c>
      <c r="F28" s="22">
        <v>552</v>
      </c>
      <c r="G28" s="3"/>
      <c r="H28" s="65"/>
      <c r="I28" s="33"/>
      <c r="J28" s="24">
        <f t="shared" si="0"/>
        <v>0</v>
      </c>
      <c r="K28" s="25">
        <f t="shared" si="1"/>
        <v>0</v>
      </c>
      <c r="L28" s="25">
        <f t="shared" si="2"/>
        <v>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</row>
    <row r="29" spans="1:89" s="39" customFormat="1" ht="27.75" customHeight="1">
      <c r="A29" s="19">
        <f t="shared" si="3"/>
        <v>20</v>
      </c>
      <c r="B29" s="20" t="s">
        <v>41</v>
      </c>
      <c r="C29" s="2" t="s">
        <v>33</v>
      </c>
      <c r="D29" s="61"/>
      <c r="E29" s="32" t="s">
        <v>16</v>
      </c>
      <c r="F29" s="26">
        <v>1560</v>
      </c>
      <c r="G29" s="3"/>
      <c r="H29" s="65"/>
      <c r="I29" s="33"/>
      <c r="J29" s="24">
        <f t="shared" si="0"/>
        <v>0</v>
      </c>
      <c r="K29" s="25">
        <f t="shared" si="1"/>
        <v>0</v>
      </c>
      <c r="L29" s="25">
        <f t="shared" si="2"/>
        <v>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</row>
    <row r="30" spans="1:12" ht="15">
      <c r="A30" s="40"/>
      <c r="B30" s="79" t="s">
        <v>48</v>
      </c>
      <c r="C30" s="81" t="s">
        <v>22</v>
      </c>
      <c r="D30" s="81"/>
      <c r="E30" s="81"/>
      <c r="F30" s="81"/>
      <c r="G30" s="81"/>
      <c r="H30" s="66"/>
      <c r="I30" s="41"/>
      <c r="J30" s="68">
        <f>SUM(J10:J29)</f>
        <v>0</v>
      </c>
      <c r="K30" s="70">
        <f>SUM(K10:K29)</f>
        <v>0</v>
      </c>
      <c r="L30" s="70">
        <f>SUM(J30:K31)</f>
        <v>0</v>
      </c>
    </row>
    <row r="31" spans="1:12" ht="24" customHeight="1">
      <c r="A31" s="42"/>
      <c r="B31" s="80"/>
      <c r="C31" s="82"/>
      <c r="D31" s="82"/>
      <c r="E31" s="82"/>
      <c r="F31" s="82"/>
      <c r="G31" s="82"/>
      <c r="H31" s="67"/>
      <c r="I31" s="43"/>
      <c r="J31" s="69"/>
      <c r="K31" s="71"/>
      <c r="L31" s="71"/>
    </row>
    <row r="32" ht="15">
      <c r="K32" s="46"/>
    </row>
    <row r="33" spans="2:3" ht="24" customHeight="1">
      <c r="B33" s="72" t="s">
        <v>23</v>
      </c>
      <c r="C33" s="72"/>
    </row>
    <row r="34" spans="2:9" ht="18" customHeight="1">
      <c r="B34" s="73" t="s">
        <v>24</v>
      </c>
      <c r="C34" s="47"/>
      <c r="G34" s="48"/>
      <c r="H34" s="48"/>
      <c r="I34" s="49"/>
    </row>
    <row r="35" spans="2:9" ht="18.75" customHeight="1">
      <c r="B35" s="73"/>
      <c r="C35" s="50"/>
      <c r="G35" s="51"/>
      <c r="H35" s="51"/>
      <c r="I35" s="52"/>
    </row>
    <row r="36" spans="2:9" ht="18.75" customHeight="1">
      <c r="B36" s="73"/>
      <c r="C36" s="53"/>
      <c r="G36" s="51"/>
      <c r="H36" s="51"/>
      <c r="I36" s="52"/>
    </row>
    <row r="37" spans="2:9" ht="25.5" customHeight="1">
      <c r="B37" s="54" t="s">
        <v>25</v>
      </c>
      <c r="C37" s="55"/>
      <c r="G37" s="56"/>
      <c r="H37" s="51"/>
      <c r="I37" s="57"/>
    </row>
    <row r="38" spans="2:9" ht="30.75" customHeight="1">
      <c r="B38" s="58" t="s">
        <v>26</v>
      </c>
      <c r="C38" s="59"/>
      <c r="G38" s="48"/>
      <c r="H38" s="48"/>
      <c r="I38" s="60"/>
    </row>
    <row r="42" spans="2:3" ht="13.5">
      <c r="B42" s="74"/>
      <c r="C42" s="74"/>
    </row>
    <row r="43" spans="2:3" ht="13.5">
      <c r="B43" s="74"/>
      <c r="C43" s="74"/>
    </row>
  </sheetData>
  <sheetProtection/>
  <mergeCells count="12">
    <mergeCell ref="B42:C43"/>
    <mergeCell ref="A1:L2"/>
    <mergeCell ref="A4:L7"/>
    <mergeCell ref="A8:L8"/>
    <mergeCell ref="B30:B31"/>
    <mergeCell ref="C30:G31"/>
    <mergeCell ref="H30:H31"/>
    <mergeCell ref="J30:J31"/>
    <mergeCell ref="K30:K31"/>
    <mergeCell ref="L30:L31"/>
    <mergeCell ref="B33:C33"/>
    <mergeCell ref="B34:B36"/>
  </mergeCells>
  <printOptions gridLines="1"/>
  <pageMargins left="0.5905511811023623" right="0.5905511811023623" top="0.5905511811023623" bottom="0.5511811023622047" header="0.5118110236220472" footer="0.5118110236220472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Cinzia Bartolomei</cp:lastModifiedBy>
  <cp:lastPrinted>2018-06-07T09:41:12Z</cp:lastPrinted>
  <dcterms:modified xsi:type="dcterms:W3CDTF">2018-06-12T06:45:06Z</dcterms:modified>
  <cp:category/>
  <cp:version/>
  <cp:contentType/>
  <cp:contentStatus/>
</cp:coreProperties>
</file>